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89 Generator Inspections and Maintenance\CHA Solicitation Documents\Backend Documents\"/>
    </mc:Choice>
  </mc:AlternateContent>
  <xr:revisionPtr revIDLastSave="0" documentId="13_ncr:1_{9CCCFBD1-C8A2-4C91-8717-65B46E3D1FA2}" xr6:coauthVersionLast="47" xr6:coauthVersionMax="47" xr10:uidLastSave="{00000000-0000-0000-0000-000000000000}"/>
  <bookViews>
    <workbookView xWindow="-28920" yWindow="1500" windowWidth="29040" windowHeight="15840" xr2:uid="{A74AB7D4-5701-4842-A9E0-64F6B4690D36}"/>
  </bookViews>
  <sheets>
    <sheet name="Lump Sum Summary" sheetId="8" r:id="rId1"/>
    <sheet name="NORTH GROUP" sheetId="10" r:id="rId2"/>
    <sheet name="SOUTH GROUP" sheetId="11" r:id="rId3"/>
    <sheet name="Ancilliary Services" sheetId="3" r:id="rId4"/>
  </sheets>
  <definedNames>
    <definedName name="pool_maintenance" localSheetId="3">'Ancilliary Services'!#REF!</definedName>
    <definedName name="_xlnm.Print_Area" localSheetId="3">'Ancilliary Services'!$A$1:$D$20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11" l="1"/>
  <c r="J137" i="11"/>
  <c r="J138" i="11"/>
  <c r="J139" i="11"/>
  <c r="J140" i="11"/>
  <c r="J141" i="11"/>
  <c r="J142" i="11"/>
  <c r="J89" i="11"/>
  <c r="J90" i="11"/>
  <c r="J91" i="11"/>
  <c r="J92" i="11"/>
  <c r="J93" i="11"/>
  <c r="J94" i="11"/>
  <c r="J41" i="11" a="1"/>
  <c r="J41" i="11" s="1"/>
  <c r="J42" i="11" a="1"/>
  <c r="J42" i="11" s="1"/>
  <c r="J43" i="11" a="1"/>
  <c r="J43" i="11" s="1"/>
  <c r="J44" i="11" a="1"/>
  <c r="J44" i="11" s="1"/>
  <c r="J45" i="11" a="1"/>
  <c r="J45" i="11" s="1"/>
  <c r="J46" i="11" a="1"/>
  <c r="J46" i="11" s="1"/>
  <c r="J133" i="10"/>
  <c r="J134" i="10"/>
  <c r="J135" i="10"/>
  <c r="J136" i="10"/>
  <c r="J137" i="10"/>
  <c r="J138" i="10"/>
  <c r="J139" i="10"/>
  <c r="J86" i="10"/>
  <c r="J87" i="10"/>
  <c r="J88" i="10"/>
  <c r="J89" i="10"/>
  <c r="J90" i="10"/>
  <c r="J91" i="10"/>
  <c r="J92" i="10"/>
  <c r="J38" i="10" a="1"/>
  <c r="J38" i="10" s="1"/>
  <c r="J39" i="10" a="1"/>
  <c r="J39" i="10" s="1"/>
  <c r="J40" i="10" a="1"/>
  <c r="J40" i="10" s="1"/>
  <c r="J41" i="10" a="1"/>
  <c r="J41" i="10" s="1"/>
  <c r="J42" i="10" a="1"/>
  <c r="J42" i="10" s="1"/>
  <c r="J43" i="10" a="1"/>
  <c r="J43" i="10" s="1"/>
  <c r="J44" i="10" a="1"/>
  <c r="J44" i="10" s="1"/>
  <c r="J110" i="11" l="1"/>
  <c r="J8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09" i="11"/>
  <c r="J108" i="11"/>
  <c r="J107" i="11"/>
  <c r="J106" i="11"/>
  <c r="J105" i="11"/>
  <c r="J104" i="11"/>
  <c r="J103" i="11"/>
  <c r="J102" i="11"/>
  <c r="J88" i="11"/>
  <c r="J87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40" i="11" a="1"/>
  <c r="J40" i="11" s="1"/>
  <c r="J39" i="11" a="1"/>
  <c r="J39" i="11" s="1"/>
  <c r="J38" i="11" a="1"/>
  <c r="J38" i="11" s="1"/>
  <c r="J37" i="11" a="1"/>
  <c r="J37" i="11" s="1"/>
  <c r="J36" i="11" a="1"/>
  <c r="J36" i="11" s="1"/>
  <c r="J35" i="11" a="1"/>
  <c r="J35" i="11" s="1"/>
  <c r="J34" i="11" a="1"/>
  <c r="J34" i="11" s="1"/>
  <c r="J33" i="11" a="1"/>
  <c r="J33" i="11" s="1"/>
  <c r="J32" i="11" a="1"/>
  <c r="J32" i="11" s="1"/>
  <c r="J31" i="11" a="1"/>
  <c r="J31" i="11" s="1"/>
  <c r="J30" i="11" a="1"/>
  <c r="J30" i="11" s="1"/>
  <c r="J29" i="11" a="1"/>
  <c r="J29" i="11" s="1"/>
  <c r="J28" i="11" a="1"/>
  <c r="J28" i="11" s="1"/>
  <c r="J27" i="11" a="1"/>
  <c r="J27" i="11" s="1"/>
  <c r="J26" i="11" a="1"/>
  <c r="J26" i="11" s="1"/>
  <c r="J25" i="11" a="1"/>
  <c r="J25" i="11" s="1"/>
  <c r="J24" i="11" a="1"/>
  <c r="J24" i="11" s="1"/>
  <c r="J23" i="11" a="1"/>
  <c r="J23" i="11" s="1"/>
  <c r="J22" i="11" a="1"/>
  <c r="J22" i="11" s="1"/>
  <c r="J21" i="11" a="1"/>
  <c r="J21" i="11" s="1"/>
  <c r="J20" i="11" a="1"/>
  <c r="J20" i="11" s="1"/>
  <c r="J19" i="11" a="1"/>
  <c r="J19" i="11" s="1"/>
  <c r="J18" i="11" a="1"/>
  <c r="J18" i="11" s="1"/>
  <c r="J17" i="11" a="1"/>
  <c r="J17" i="11" s="1"/>
  <c r="J16" i="11" a="1"/>
  <c r="J16" i="11" s="1"/>
  <c r="J15" i="11" a="1"/>
  <c r="J15" i="11" s="1"/>
  <c r="J14" i="11" a="1"/>
  <c r="J14" i="11" s="1"/>
  <c r="J13" i="11" a="1"/>
  <c r="J13" i="11" s="1"/>
  <c r="J12" i="11" a="1"/>
  <c r="J12" i="11" s="1"/>
  <c r="J11" i="11" a="1"/>
  <c r="J11" i="11" s="1"/>
  <c r="J10" i="11" a="1"/>
  <c r="J10" i="11" s="1"/>
  <c r="J9" i="11" a="1"/>
  <c r="J9" i="11" s="1"/>
  <c r="J8" i="11" a="1"/>
  <c r="J8" i="11" s="1"/>
  <c r="J7" i="11" a="1"/>
  <c r="J7" i="11" s="1"/>
  <c r="J6" i="11" a="1"/>
  <c r="J6" i="11" s="1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37" i="10" a="1"/>
  <c r="J37" i="10" s="1"/>
  <c r="J36" i="10" a="1"/>
  <c r="J36" i="10" s="1"/>
  <c r="J35" i="10" a="1"/>
  <c r="J35" i="10" s="1"/>
  <c r="J34" i="10" a="1"/>
  <c r="J34" i="10" s="1"/>
  <c r="J33" i="10" a="1"/>
  <c r="J33" i="10" s="1"/>
  <c r="J32" i="10" a="1"/>
  <c r="J32" i="10" s="1"/>
  <c r="J31" i="10" a="1"/>
  <c r="J31" i="10" s="1"/>
  <c r="J30" i="10" a="1"/>
  <c r="J30" i="10" s="1"/>
  <c r="J29" i="10" a="1"/>
  <c r="J29" i="10" s="1"/>
  <c r="J28" i="10" a="1"/>
  <c r="J28" i="10" s="1"/>
  <c r="J27" i="10" a="1"/>
  <c r="J27" i="10" s="1"/>
  <c r="J26" i="10" a="1"/>
  <c r="J26" i="10" s="1"/>
  <c r="J25" i="10" a="1"/>
  <c r="J25" i="10" s="1"/>
  <c r="J24" i="10" a="1"/>
  <c r="J24" i="10" s="1"/>
  <c r="J23" i="10" a="1"/>
  <c r="J23" i="10" s="1"/>
  <c r="J22" i="10" a="1"/>
  <c r="J22" i="10" s="1"/>
  <c r="J21" i="10" a="1"/>
  <c r="J21" i="10" s="1"/>
  <c r="J20" i="10" a="1"/>
  <c r="J20" i="10" s="1"/>
  <c r="J19" i="10" a="1"/>
  <c r="J19" i="10" s="1"/>
  <c r="J18" i="10" a="1"/>
  <c r="J18" i="10" s="1"/>
  <c r="J17" i="10" a="1"/>
  <c r="J17" i="10" s="1"/>
  <c r="J16" i="10" a="1"/>
  <c r="J16" i="10" s="1"/>
  <c r="J15" i="10" a="1"/>
  <c r="J15" i="10" s="1"/>
  <c r="J14" i="10" a="1"/>
  <c r="J14" i="10" s="1"/>
  <c r="J13" i="10" a="1"/>
  <c r="J13" i="10" s="1"/>
  <c r="J12" i="10" a="1"/>
  <c r="J12" i="10" s="1"/>
  <c r="J11" i="10" a="1"/>
  <c r="J11" i="10" s="1"/>
  <c r="J10" i="10" a="1"/>
  <c r="J10" i="10" s="1"/>
  <c r="J9" i="10" a="1"/>
  <c r="J9" i="10" s="1"/>
  <c r="J8" i="10" a="1"/>
  <c r="J8" i="10" s="1"/>
  <c r="J7" i="10" a="1"/>
  <c r="J7" i="10" s="1"/>
  <c r="J6" i="10" a="1"/>
  <c r="J6" i="10" s="1"/>
  <c r="J95" i="11" l="1"/>
  <c r="B11" i="8" s="1"/>
  <c r="J143" i="11"/>
  <c r="B12" i="8" s="1"/>
  <c r="J47" i="11"/>
  <c r="B10" i="8" s="1"/>
  <c r="J93" i="10"/>
  <c r="B4" i="8" s="1"/>
  <c r="J140" i="10"/>
  <c r="B5" i="8" s="1"/>
  <c r="J45" i="10"/>
  <c r="B3" i="8" s="1"/>
  <c r="B6" i="8" l="1"/>
  <c r="B13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<sst xmlns="http://schemas.openxmlformats.org/spreadsheetml/2006/main" count="935" uniqueCount="231">
  <si>
    <t>3-Year Base Term - NORTH - EXHIBIT A</t>
  </si>
  <si>
    <t>CHA Standby Generator Fee Form Sheet - North Group Exhibit 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</si>
  <si>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</si>
  <si>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</si>
  <si>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</si>
  <si>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</si>
  <si>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</si>
  <si>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</si>
  <si>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</si>
  <si>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</si>
  <si>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</si>
  <si>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No.</t>
  </si>
  <si>
    <t>Property Name</t>
  </si>
  <si>
    <t>Property Address</t>
  </si>
  <si>
    <t>Size of Generator (KW)</t>
  </si>
  <si>
    <t>Voltage</t>
  </si>
  <si>
    <t>Annual Load Bank Test</t>
  </si>
  <si>
    <t>Annual Preventative Maintenance</t>
  </si>
  <si>
    <t>Annual Emergency/Minor Repairs</t>
  </si>
  <si>
    <t xml:space="preserve">3 Year Base Total Cost for Services </t>
  </si>
  <si>
    <t>Britton Budd</t>
  </si>
  <si>
    <t>501 W. Surf</t>
  </si>
  <si>
    <t>120/208</t>
  </si>
  <si>
    <t>Caroline Hedger</t>
  </si>
  <si>
    <t>6400 N. Sheridan Rd.</t>
  </si>
  <si>
    <t>William Castleman</t>
  </si>
  <si>
    <t>4645 N. Sheridan</t>
  </si>
  <si>
    <t>208/240/480</t>
  </si>
  <si>
    <t>Ella Flagg</t>
  </si>
  <si>
    <t>4945 N. Sheridan</t>
  </si>
  <si>
    <t>Daniel Hudson Burnham</t>
  </si>
  <si>
    <t>1930 W. Loyola Ave.</t>
  </si>
  <si>
    <t>280/350</t>
  </si>
  <si>
    <t>Margaret Day Blake</t>
  </si>
  <si>
    <t xml:space="preserve">2140 N. Clark </t>
  </si>
  <si>
    <t>Elizabeth Wood</t>
  </si>
  <si>
    <t>1845 N. Larrabee</t>
  </si>
  <si>
    <t>200/104/104</t>
  </si>
  <si>
    <t>Maria Diaz Martinez</t>
  </si>
  <si>
    <t>2111 N. Halsted</t>
  </si>
  <si>
    <t xml:space="preserve">Edith Spurlock </t>
  </si>
  <si>
    <t xml:space="preserve">2720 N. Sheffield </t>
  </si>
  <si>
    <t xml:space="preserve">2640  N. Sheffield </t>
  </si>
  <si>
    <t>Elizabeth Davis</t>
  </si>
  <si>
    <t>440 N. Drake</t>
  </si>
  <si>
    <t>Fannie Emanuel</t>
  </si>
  <si>
    <t>3916 W. Washington</t>
  </si>
  <si>
    <t>Hattie Callner</t>
  </si>
  <si>
    <t>855 W. Aldine Ave.</t>
  </si>
  <si>
    <t>Irene McCoy Gaines</t>
  </si>
  <si>
    <t>3700 W. Congress</t>
  </si>
  <si>
    <t>Judge Fisher</t>
  </si>
  <si>
    <t>5821 N. Broadway St.</t>
  </si>
  <si>
    <t>The Kenmore</t>
  </si>
  <si>
    <t xml:space="preserve">5040 N. Kenmore </t>
  </si>
  <si>
    <t>Lidia Pucinska</t>
  </si>
  <si>
    <t xml:space="preserve">838 N. Noble </t>
  </si>
  <si>
    <t>208/120</t>
  </si>
  <si>
    <t>847 N. Greenview</t>
  </si>
  <si>
    <t>Lorraine Hansberry</t>
  </si>
  <si>
    <t>5670 W. Lake</t>
  </si>
  <si>
    <t>150/188</t>
  </si>
  <si>
    <t xml:space="preserve">Mary Hartwell </t>
  </si>
  <si>
    <t>3920 N. Clark</t>
  </si>
  <si>
    <t>600 AC</t>
  </si>
  <si>
    <t>3930 N. Clark</t>
  </si>
  <si>
    <t>3940 N. Clark</t>
  </si>
  <si>
    <t>Pomeroy</t>
  </si>
  <si>
    <t>5650 N. Kenmore</t>
  </si>
  <si>
    <t>Schneider</t>
  </si>
  <si>
    <t>1750 W. Peterson Ave.</t>
  </si>
  <si>
    <t>200/250</t>
  </si>
  <si>
    <t xml:space="preserve">Wicker Park </t>
  </si>
  <si>
    <t xml:space="preserve">1414 N. Damen </t>
  </si>
  <si>
    <t xml:space="preserve">Wicker Park  </t>
  </si>
  <si>
    <t>2020 W. Schiller</t>
  </si>
  <si>
    <t xml:space="preserve">Flannery </t>
  </si>
  <si>
    <t>1507 N. Clybourn</t>
  </si>
  <si>
    <t>120/240/480</t>
  </si>
  <si>
    <t>1531 N. Clybourn</t>
  </si>
  <si>
    <t>Zela Ormes</t>
  </si>
  <si>
    <t xml:space="preserve">116 E Elm </t>
  </si>
  <si>
    <t>120/220/480</t>
  </si>
  <si>
    <t>Patrick Sullivan</t>
  </si>
  <si>
    <t>1633 W. Madison St</t>
  </si>
  <si>
    <t>120/240</t>
  </si>
  <si>
    <t>Henry Horner</t>
  </si>
  <si>
    <t>1815 W Monroe</t>
  </si>
  <si>
    <t>Option Year 1 - NORTH</t>
  </si>
  <si>
    <r>
      <rPr>
        <b/>
        <u/>
        <sz val="11"/>
        <color theme="1"/>
        <rFont val="Calibri"/>
        <family val="2"/>
        <scheme val="minor"/>
      </rPr>
      <t>Bidders Instructions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Calibri"/>
        <family val="2"/>
        <scheme val="minor"/>
      </rPr>
      <t>Annual Load Bank Tests</t>
    </r>
    <r>
      <rPr>
        <sz val="11"/>
        <color theme="1"/>
        <rFont val="Calibri"/>
        <family val="2"/>
        <scheme val="minor"/>
      </rPr>
      <t xml:space="preserve"> (F), 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(G),</t>
    </r>
    <r>
      <rPr>
        <b/>
        <sz val="11"/>
        <color theme="1"/>
        <rFont val="Calibri"/>
        <family val="2"/>
        <scheme val="minor"/>
      </rPr>
      <t xml:space="preserve"> Emergency/Minor Repairs</t>
    </r>
    <r>
      <rPr>
        <sz val="11"/>
        <color theme="1"/>
        <rFont val="Calibri"/>
        <family val="2"/>
        <scheme val="minor"/>
      </rPr>
      <t xml:space="preserve"> (H), and </t>
    </r>
    <r>
      <rPr>
        <b/>
        <sz val="11"/>
        <color theme="1"/>
        <rFont val="Calibri"/>
        <family val="2"/>
        <scheme val="minor"/>
      </rPr>
      <t>Semi Annual Service</t>
    </r>
    <r>
      <rPr>
        <sz val="11"/>
        <color theme="1"/>
        <rFont val="Calibri"/>
        <family val="2"/>
        <scheme val="minor"/>
      </rPr>
      <t xml:space="preserve"> (I) for the 1st Option Year. Total cost includes: </t>
    </r>
    <r>
      <rPr>
        <b/>
        <sz val="11"/>
        <color theme="1"/>
        <rFont val="Calibri"/>
        <family val="2"/>
        <scheme val="minor"/>
      </rPr>
      <t>Annual Load Bank Test</t>
    </r>
    <r>
      <rPr>
        <sz val="11"/>
        <color theme="1"/>
        <rFont val="Calibri"/>
        <family val="2"/>
        <scheme val="minor"/>
      </rPr>
      <t xml:space="preserve"> + Annual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+  Annual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1"/>
        <rFont val="Calibri"/>
        <family val="2"/>
        <scheme val="minor"/>
      </rPr>
      <t>Semi Annual Service</t>
    </r>
  </si>
  <si>
    <t>CHA Standby Generator Fee Form Sheet - North Group Exhibit A Option Year 1</t>
  </si>
  <si>
    <t xml:space="preserve">Option Year 1 Total Cost </t>
  </si>
  <si>
    <t>Option Year 2 - NORTH</t>
  </si>
  <si>
    <r>
      <rPr>
        <b/>
        <u/>
        <sz val="11"/>
        <color theme="1"/>
        <rFont val="Calibri"/>
        <family val="2"/>
        <scheme val="minor"/>
      </rPr>
      <t>Bidders Instructions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Calibri"/>
        <family val="2"/>
        <scheme val="minor"/>
      </rPr>
      <t>Annual Load Bank Tests</t>
    </r>
    <r>
      <rPr>
        <sz val="11"/>
        <color theme="1"/>
        <rFont val="Calibri"/>
        <family val="2"/>
        <scheme val="minor"/>
      </rPr>
      <t xml:space="preserve"> (F), 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(G),</t>
    </r>
    <r>
      <rPr>
        <b/>
        <sz val="11"/>
        <color theme="1"/>
        <rFont val="Calibri"/>
        <family val="2"/>
        <scheme val="minor"/>
      </rPr>
      <t xml:space="preserve"> Emergency/Minor Repairs</t>
    </r>
    <r>
      <rPr>
        <sz val="11"/>
        <color theme="1"/>
        <rFont val="Calibri"/>
        <family val="2"/>
        <scheme val="minor"/>
      </rPr>
      <t xml:space="preserve"> (H), and </t>
    </r>
    <r>
      <rPr>
        <b/>
        <sz val="11"/>
        <color theme="1"/>
        <rFont val="Calibri"/>
        <family val="2"/>
        <scheme val="minor"/>
      </rPr>
      <t>Semi Annual Service</t>
    </r>
    <r>
      <rPr>
        <sz val="11"/>
        <color theme="1"/>
        <rFont val="Calibri"/>
        <family val="2"/>
        <scheme val="minor"/>
      </rPr>
      <t xml:space="preserve"> (I) for the 2nd Option Year. Total cost includes: </t>
    </r>
    <r>
      <rPr>
        <b/>
        <sz val="11"/>
        <color theme="1"/>
        <rFont val="Calibri"/>
        <family val="2"/>
        <scheme val="minor"/>
      </rPr>
      <t>Annual Load Bank Test</t>
    </r>
    <r>
      <rPr>
        <sz val="11"/>
        <color theme="1"/>
        <rFont val="Calibri"/>
        <family val="2"/>
        <scheme val="minor"/>
      </rPr>
      <t xml:space="preserve"> + Annual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+  Annual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1"/>
        <rFont val="Calibri"/>
        <family val="2"/>
        <scheme val="minor"/>
      </rPr>
      <t>Semi Annual Service</t>
    </r>
  </si>
  <si>
    <t>CHA Standby Generator Fee Form Sheet - North Group Exhibit A Option Year 2</t>
  </si>
  <si>
    <t xml:space="preserve">Option Year 2 Total Cost </t>
  </si>
  <si>
    <t>SIGNATURE</t>
  </si>
  <si>
    <t>Company Name:</t>
  </si>
  <si>
    <t>Printed Name:</t>
  </si>
  <si>
    <t>Signature:</t>
  </si>
  <si>
    <t>Date:</t>
  </si>
  <si>
    <t>3-Year Base Term - SOUTH - EXHIBIT B</t>
  </si>
  <si>
    <t>CHA Standby Generator Fee Form Sheet - South Group Exhibit B</t>
  </si>
  <si>
    <t>661 E. 69th St.</t>
  </si>
  <si>
    <t>Albany Terrace</t>
  </si>
  <si>
    <t>3030 W. 21st Pl</t>
  </si>
  <si>
    <t>104/240/200</t>
  </si>
  <si>
    <t>Alfreda Barnett Duster</t>
  </si>
  <si>
    <t>150 S. Campbell</t>
  </si>
  <si>
    <t>Armour Square 3120</t>
  </si>
  <si>
    <t>3120 S Wentworth</t>
  </si>
  <si>
    <t>Armour Square 3146</t>
  </si>
  <si>
    <t>3146 S. Wentworth</t>
  </si>
  <si>
    <t>Armour Square 3216</t>
  </si>
  <si>
    <t>3216 S. Wentworth</t>
  </si>
  <si>
    <t>Armour Square 3250</t>
  </si>
  <si>
    <t>3250 S. Wentworth</t>
  </si>
  <si>
    <t>Major Robert Lawrence</t>
  </si>
  <si>
    <t>655 W. 65th St.</t>
  </si>
  <si>
    <t>Mary Jane Richardson</t>
  </si>
  <si>
    <t xml:space="preserve">4930 S. Langley </t>
  </si>
  <si>
    <t>Maudelle Brown</t>
  </si>
  <si>
    <t>4949 S. Cottage Grove</t>
  </si>
  <si>
    <t>Minnie Riperton</t>
  </si>
  <si>
    <t xml:space="preserve">4250 S. Princeton </t>
  </si>
  <si>
    <t>325/406</t>
  </si>
  <si>
    <t>Lake Parc 3939</t>
  </si>
  <si>
    <t>3939 S. Lake Park</t>
  </si>
  <si>
    <t>120/208/240</t>
  </si>
  <si>
    <t>Lake Parc  3983</t>
  </si>
  <si>
    <t>3983 S. Lake Park</t>
  </si>
  <si>
    <t>Judge Green</t>
  </si>
  <si>
    <t>4030 S. Lake Park Ave.</t>
  </si>
  <si>
    <t>Mahalia Jackson</t>
  </si>
  <si>
    <t xml:space="preserve">9141 S. South Chicago </t>
  </si>
  <si>
    <t>120/208/480</t>
  </si>
  <si>
    <t>Dearborn Homes</t>
  </si>
  <si>
    <t>2940 S State</t>
  </si>
  <si>
    <t>2920 S State</t>
  </si>
  <si>
    <t>2931 S Federal</t>
  </si>
  <si>
    <t>2930 S Dearborn</t>
  </si>
  <si>
    <t>2710 S State</t>
  </si>
  <si>
    <t>2730 S State</t>
  </si>
  <si>
    <t>2731 S Dearborn</t>
  </si>
  <si>
    <t xml:space="preserve"> 2701 S Dearborn</t>
  </si>
  <si>
    <t>2971  S Federal</t>
  </si>
  <si>
    <t>2951 S Federal</t>
  </si>
  <si>
    <t>2961 S Dearborn</t>
  </si>
  <si>
    <t>2964 S State</t>
  </si>
  <si>
    <t>2901 S Federal</t>
  </si>
  <si>
    <t>2910 S Dearborn</t>
  </si>
  <si>
    <t xml:space="preserve">2900 S State </t>
  </si>
  <si>
    <t>2840 S State</t>
  </si>
  <si>
    <t>Vivian Gordon Harsh</t>
  </si>
  <si>
    <t>4227 S Oakenwald</t>
  </si>
  <si>
    <t>Pope Elementary School</t>
  </si>
  <si>
    <t>1852 S Albany</t>
  </si>
  <si>
    <t>Trumbull Homes</t>
  </si>
  <si>
    <t>2437 E 106th Street</t>
  </si>
  <si>
    <t>Charles A. Hayes Center</t>
  </si>
  <si>
    <t>4859 S. Wabash Avenue</t>
  </si>
  <si>
    <t>Option Year 1 - SOUTH</t>
  </si>
  <si>
    <t>CHA Standby Generator Fee Form Sheet South Group Exhibit B Option Year 1</t>
  </si>
  <si>
    <t>Option Year 2 - SOUTH</t>
  </si>
  <si>
    <t>CHA Standby Generator Fee Form Sheet - South Group Exhibit B Option Year 2</t>
  </si>
  <si>
    <t>Inspection and Minor Repair</t>
  </si>
  <si>
    <r>
      <t xml:space="preserve"> </t>
    </r>
    <r>
      <rPr>
        <b/>
        <sz val="10"/>
        <color theme="1"/>
        <rFont val="Calibri"/>
        <family val="2"/>
        <scheme val="minor"/>
      </rPr>
      <t>Minor repairs for emergency backup generators typically include a variety of tasks to ensure the system operates efficiently and is ready for use when needed. Here’s a list of minor repairs that might be applicable across these properties</t>
    </r>
  </si>
  <si>
    <t>A</t>
  </si>
  <si>
    <t>Repair</t>
  </si>
  <si>
    <t>Cost</t>
  </si>
  <si>
    <t>Unit</t>
  </si>
  <si>
    <t>Repairs</t>
  </si>
  <si>
    <t>per unit</t>
  </si>
  <si>
    <t>Battery Replacement</t>
  </si>
  <si>
    <t>Fuel System Checks</t>
  </si>
  <si>
    <t>Coolant Level Check</t>
  </si>
  <si>
    <t>Air Filter Replacement</t>
  </si>
  <si>
    <t>Exhaust System Replacement</t>
  </si>
  <si>
    <t>Oil Change</t>
  </si>
  <si>
    <t>Spark Plug Inspection</t>
  </si>
  <si>
    <t>Wiring and Connections Check</t>
  </si>
  <si>
    <t>Load Bank Test Adjustment</t>
  </si>
  <si>
    <t>Vibration Dampers Inspection</t>
  </si>
  <si>
    <t xml:space="preserve">Panel Switch or Circuit Breaker Checks </t>
  </si>
  <si>
    <t xml:space="preserve">Inspect for Leaks </t>
  </si>
  <si>
    <t xml:space="preserve">Rubber Hoses and Belts </t>
  </si>
  <si>
    <t>Annual Inspection Fee</t>
  </si>
  <si>
    <t>Emergency Repair &amp; Replacement of Faulty Components</t>
  </si>
  <si>
    <t>Engine Repairs</t>
  </si>
  <si>
    <t>Fuel System</t>
  </si>
  <si>
    <t>Alternator/Generator Unit</t>
  </si>
  <si>
    <t>Electrical System</t>
  </si>
  <si>
    <t>Exhaust System</t>
  </si>
  <si>
    <t>Cooling System</t>
  </si>
  <si>
    <t>Summary</t>
  </si>
  <si>
    <t>Group A - North</t>
  </si>
  <si>
    <t>3 Year Base Term</t>
  </si>
  <si>
    <t>Option Year 1</t>
  </si>
  <si>
    <t xml:space="preserve">Option Year 2 </t>
  </si>
  <si>
    <t>Group B - South</t>
  </si>
  <si>
    <t>Option Year 2</t>
  </si>
  <si>
    <t>Semi Annual Service</t>
  </si>
  <si>
    <t>Ada S. McKinley- Dennison</t>
  </si>
  <si>
    <t>Starter Motor and Alternator Inspection</t>
  </si>
  <si>
    <t>925 N California</t>
  </si>
  <si>
    <t>188 </t>
  </si>
  <si>
    <t>1314 W 15th</t>
  </si>
  <si>
    <t>1342 W 15th</t>
  </si>
  <si>
    <t>William Jones</t>
  </si>
  <si>
    <t>1447 S Ashland</t>
  </si>
  <si>
    <t>Harrison Courts</t>
  </si>
  <si>
    <t xml:space="preserve">2910 W Harrison St </t>
  </si>
  <si>
    <t xml:space="preserve">2930 W Harrison St </t>
  </si>
  <si>
    <t xml:space="preserve">2950 W Harrison St </t>
  </si>
  <si>
    <t>120/208 </t>
  </si>
  <si>
    <t>Loomis Courts</t>
  </si>
  <si>
    <t>7120 S Merrill</t>
  </si>
  <si>
    <t>Long Life</t>
  </si>
  <si>
    <t>344 W 28th St</t>
  </si>
  <si>
    <t>Vivian Carter</t>
  </si>
  <si>
    <t>6401 S Yale</t>
  </si>
  <si>
    <t xml:space="preserve">9177 S. South Chicago </t>
  </si>
  <si>
    <t>Judge Slater Apartments</t>
  </si>
  <si>
    <t>740 E 43rd St</t>
  </si>
  <si>
    <t>Judge Slater Annex</t>
  </si>
  <si>
    <t>4218 S Cottage Grove</t>
  </si>
  <si>
    <t>Group A North Lump Sum Total</t>
  </si>
  <si>
    <t>Group B South Lump Sum Total</t>
  </si>
  <si>
    <r>
      <rPr>
        <b/>
        <u/>
        <sz val="11"/>
        <color theme="1"/>
        <rFont val="Calibri"/>
        <family val="2"/>
        <scheme val="minor"/>
      </rPr>
      <t>Bidders Instructions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Calibri"/>
        <family val="2"/>
        <scheme val="minor"/>
      </rPr>
      <t>Annual Load Bank Tests</t>
    </r>
    <r>
      <rPr>
        <sz val="11"/>
        <color theme="1"/>
        <rFont val="Calibri"/>
        <family val="2"/>
        <scheme val="minor"/>
      </rPr>
      <t xml:space="preserve"> (F), 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(G),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(H), and </t>
    </r>
    <r>
      <rPr>
        <b/>
        <sz val="11"/>
        <color theme="1"/>
        <rFont val="Calibri"/>
        <family val="2"/>
        <scheme val="minor"/>
      </rPr>
      <t xml:space="preserve">Semi Annual Service </t>
    </r>
    <r>
      <rPr>
        <sz val="11"/>
        <color theme="1"/>
        <rFont val="Calibri"/>
        <family val="2"/>
        <scheme val="minor"/>
      </rPr>
      <t>(I) for a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3-year base term. Total cost includes: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Annual Load Bank Test</t>
    </r>
    <r>
      <rPr>
        <sz val="11"/>
        <color theme="1"/>
        <rFont val="Calibri"/>
        <family val="2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Preventative Maintenance</t>
    </r>
    <r>
      <rPr>
        <sz val="11"/>
        <color theme="1"/>
        <rFont val="Calibri"/>
        <family val="2"/>
        <scheme val="minor"/>
      </rPr>
      <t xml:space="preserve"> + 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1"/>
        <rFont val="Calibri"/>
        <family val="2"/>
        <scheme val="minor"/>
      </rPr>
      <t>Semi Annual Service</t>
    </r>
    <r>
      <rPr>
        <sz val="11"/>
        <color theme="1"/>
        <rFont val="Calibri"/>
        <family val="2"/>
        <scheme val="minor"/>
      </rPr>
      <t>) x 3  Year Base term</t>
    </r>
    <r>
      <rPr>
        <b/>
        <sz val="11"/>
        <color theme="1"/>
        <rFont val="Calibri"/>
        <family val="2"/>
        <scheme val="minor"/>
      </rPr>
      <t xml:space="preserve">.
</t>
    </r>
    <r>
      <rPr>
        <b/>
        <sz val="11"/>
        <color rgb="FFFF0000"/>
        <rFont val="Calibri"/>
        <family val="2"/>
        <scheme val="minor"/>
      </rPr>
      <t xml:space="preserve">Bidders may elect to bid on one Group or both Groups. If a bidder elects to bid on a Group, </t>
    </r>
    <r>
      <rPr>
        <b/>
        <u/>
        <sz val="11"/>
        <color rgb="FFFF0000"/>
        <rFont val="Calibri"/>
        <family val="2"/>
        <scheme val="minor"/>
      </rPr>
      <t xml:space="preserve">ALL properties </t>
    </r>
    <r>
      <rPr>
        <b/>
        <sz val="11"/>
        <color rgb="FFFF0000"/>
        <rFont val="Calibri"/>
        <family val="2"/>
        <scheme val="minor"/>
      </rPr>
      <t xml:space="preserve">within that group </t>
    </r>
    <r>
      <rPr>
        <b/>
        <u/>
        <sz val="11"/>
        <color rgb="FFFF0000"/>
        <rFont val="Calibri"/>
        <family val="2"/>
        <scheme val="minor"/>
      </rPr>
      <t>must</t>
    </r>
    <r>
      <rPr>
        <b/>
        <sz val="11"/>
        <color rgb="FFFF0000"/>
        <rFont val="Calibri"/>
        <family val="2"/>
        <scheme val="minor"/>
      </rPr>
      <t xml:space="preserve"> be included. Bidders may not select properties within a group to bid on.</t>
    </r>
  </si>
  <si>
    <r>
      <rPr>
        <b/>
        <u/>
        <sz val="11"/>
        <color theme="1"/>
        <rFont val="Calibri"/>
        <family val="2"/>
        <scheme val="minor"/>
      </rPr>
      <t>Bidders Instructions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Calibri"/>
        <family val="2"/>
        <scheme val="minor"/>
      </rPr>
      <t>Annual Load Bank Tests</t>
    </r>
    <r>
      <rPr>
        <sz val="11"/>
        <color theme="1"/>
        <rFont val="Calibri"/>
        <family val="2"/>
        <scheme val="minor"/>
      </rPr>
      <t xml:space="preserve"> (F),  </t>
    </r>
    <r>
      <rPr>
        <b/>
        <sz val="11"/>
        <color theme="1"/>
        <rFont val="Calibri"/>
        <family val="2"/>
        <scheme val="minor"/>
      </rPr>
      <t>Preventative Maintenance</t>
    </r>
    <r>
      <rPr>
        <sz val="11"/>
        <color theme="1"/>
        <rFont val="Calibri"/>
        <family val="2"/>
        <scheme val="minor"/>
      </rPr>
      <t xml:space="preserve"> (G),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(H), and </t>
    </r>
    <r>
      <rPr>
        <b/>
        <sz val="11"/>
        <color theme="1"/>
        <rFont val="Calibri"/>
        <family val="2"/>
        <scheme val="minor"/>
      </rPr>
      <t>Semi Annual Service</t>
    </r>
    <r>
      <rPr>
        <sz val="11"/>
        <color theme="1"/>
        <rFont val="Calibri"/>
        <family val="2"/>
        <scheme val="minor"/>
      </rPr>
      <t xml:space="preserve"> (I) for a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3-year base term. Total cost includes: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Annual Load Bank Test</t>
    </r>
    <r>
      <rPr>
        <sz val="11"/>
        <color theme="1"/>
        <rFont val="Calibri"/>
        <family val="2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Preventative Maintenance</t>
    </r>
    <r>
      <rPr>
        <sz val="11"/>
        <color theme="1"/>
        <rFont val="Calibri"/>
        <family val="2"/>
        <scheme val="minor"/>
      </rPr>
      <t xml:space="preserve"> +  </t>
    </r>
    <r>
      <rPr>
        <b/>
        <sz val="11"/>
        <color theme="1"/>
        <rFont val="Calibri"/>
        <family val="2"/>
        <scheme val="minor"/>
      </rPr>
      <t>Emergency/Minor Repairs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1"/>
        <rFont val="Calibri"/>
        <family val="2"/>
        <scheme val="minor"/>
      </rPr>
      <t>Semi Annual Service</t>
    </r>
    <r>
      <rPr>
        <sz val="11"/>
        <color theme="1"/>
        <rFont val="Calibri"/>
        <family val="2"/>
        <scheme val="minor"/>
      </rPr>
      <t>) x 3  Year Base term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Bidders may elect to bid on one Group or both Groups. If a bidder elects to bid on a Group, ALL properties within that group must be included. Bidders may not select properties within a group to bid on.</t>
    </r>
  </si>
  <si>
    <t>These fields will populate automatically based on the values added on the North Group and South Group tabs.  Please enter your lump sum totals in the supplier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</si>
</sst>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6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1" fillId="3" borderId="3" xfId="0" applyFont="1" applyFill="1" applyBorder="1" applyAlignment="1">
      <alignment horizontal="center"/>
    </xf>
    <xf numFmtId="6" fontId="1" fillId="0" borderId="0" xfId="0" applyNumberFormat="1" applyFont="1"/>
    <xf numFmtId="0" fontId="0" fillId="0" borderId="0" xfId="0" applyAlignment="1">
      <alignment vertical="center" wrapText="1"/>
    </xf>
    <xf numFmtId="42" fontId="0" fillId="4" borderId="5" xfId="0" applyNumberFormat="1" applyFill="1" applyBorder="1" applyAlignment="1" applyProtection="1">
      <alignment horizontal="center"/>
      <protection locked="0"/>
    </xf>
    <xf numFmtId="42" fontId="0" fillId="4" borderId="4" xfId="0" applyNumberFormat="1" applyFill="1" applyBorder="1" applyAlignment="1" applyProtection="1">
      <alignment horizontal="center"/>
      <protection locked="0"/>
    </xf>
    <xf numFmtId="42" fontId="0" fillId="0" borderId="4" xfId="0" applyNumberFormat="1" applyBorder="1" applyAlignment="1">
      <alignment horizontal="center"/>
    </xf>
    <xf numFmtId="42" fontId="0" fillId="0" borderId="5" xfId="0" applyNumberFormat="1" applyBorder="1" applyAlignment="1">
      <alignment horizontal="center"/>
    </xf>
    <xf numFmtId="42" fontId="0" fillId="0" borderId="0" xfId="0" applyNumberFormat="1" applyAlignment="1" applyProtection="1">
      <alignment horizontal="center"/>
      <protection locked="0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4" fillId="2" borderId="10" xfId="0" applyFont="1" applyFill="1" applyBorder="1" applyAlignment="1">
      <alignment horizontal="center" wrapText="1"/>
    </xf>
    <xf numFmtId="42" fontId="0" fillId="0" borderId="2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42" fontId="1" fillId="0" borderId="17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2" fontId="1" fillId="0" borderId="17" xfId="0" applyNumberFormat="1" applyFont="1" applyBorder="1"/>
    <xf numFmtId="44" fontId="1" fillId="0" borderId="17" xfId="0" applyNumberFormat="1" applyFont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0" fillId="0" borderId="0" xfId="0" applyProtection="1"/>
    <xf numFmtId="42" fontId="0" fillId="0" borderId="0" xfId="0" applyNumberFormat="1" applyProtection="1"/>
    <xf numFmtId="0" fontId="1" fillId="0" borderId="0" xfId="0" applyFont="1" applyAlignment="1" applyProtection="1">
      <alignment horizontal="right"/>
    </xf>
    <xf numFmtId="42" fontId="0" fillId="0" borderId="6" xfId="0" applyNumberFormat="1" applyBorder="1" applyProtection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3E11-60A3-4B58-B349-50FFA0168FDB}">
  <dimension ref="A1:I16"/>
  <sheetViews>
    <sheetView tabSelected="1" workbookViewId="0">
      <selection activeCell="A12" sqref="A12"/>
    </sheetView>
  </sheetViews>
  <sheetFormatPr defaultRowHeight="15" x14ac:dyDescent="0.25"/>
  <cols>
    <col min="1" max="1" width="44.140625" customWidth="1"/>
    <col min="2" max="2" width="18.140625" customWidth="1"/>
    <col min="9" max="9" width="31.28515625" customWidth="1"/>
  </cols>
  <sheetData>
    <row r="1" spans="1:9" x14ac:dyDescent="0.25">
      <c r="A1" s="67" t="s">
        <v>194</v>
      </c>
      <c r="B1" s="67"/>
    </row>
    <row r="2" spans="1:9" x14ac:dyDescent="0.25">
      <c r="A2" s="68" t="s">
        <v>195</v>
      </c>
      <c r="B2" s="69"/>
    </row>
    <row r="3" spans="1:9" x14ac:dyDescent="0.25">
      <c r="A3" s="69" t="s">
        <v>196</v>
      </c>
      <c r="B3" s="70">
        <f>'NORTH GROUP'!J45</f>
        <v>0</v>
      </c>
    </row>
    <row r="4" spans="1:9" x14ac:dyDescent="0.25">
      <c r="A4" s="69" t="s">
        <v>197</v>
      </c>
      <c r="B4" s="70">
        <f>'NORTH GROUP'!J93</f>
        <v>0</v>
      </c>
    </row>
    <row r="5" spans="1:9" x14ac:dyDescent="0.25">
      <c r="A5" s="69" t="s">
        <v>198</v>
      </c>
      <c r="B5" s="70">
        <f>'NORTH GROUP'!J140</f>
        <v>0</v>
      </c>
    </row>
    <row r="6" spans="1:9" ht="15.75" thickBot="1" x14ac:dyDescent="0.3">
      <c r="A6" s="71" t="s">
        <v>226</v>
      </c>
      <c r="B6" s="72">
        <f>SUM(B3:B5)</f>
        <v>0</v>
      </c>
    </row>
    <row r="7" spans="1:9" ht="15.75" thickTop="1" x14ac:dyDescent="0.25">
      <c r="A7" s="69"/>
      <c r="B7" s="70"/>
    </row>
    <row r="8" spans="1:9" x14ac:dyDescent="0.25">
      <c r="A8" s="69"/>
      <c r="B8" s="69"/>
    </row>
    <row r="9" spans="1:9" x14ac:dyDescent="0.25">
      <c r="A9" s="68" t="s">
        <v>199</v>
      </c>
      <c r="B9" s="69"/>
    </row>
    <row r="10" spans="1:9" x14ac:dyDescent="0.25">
      <c r="A10" s="69" t="s">
        <v>196</v>
      </c>
      <c r="B10" s="70">
        <f>'SOUTH GROUP'!J47</f>
        <v>0</v>
      </c>
    </row>
    <row r="11" spans="1:9" x14ac:dyDescent="0.25">
      <c r="A11" s="69" t="s">
        <v>197</v>
      </c>
      <c r="B11" s="70">
        <f>'SOUTH GROUP'!J95</f>
        <v>0</v>
      </c>
    </row>
    <row r="12" spans="1:9" x14ac:dyDescent="0.25">
      <c r="A12" s="69" t="s">
        <v>200</v>
      </c>
      <c r="B12" s="70">
        <f>'SOUTH GROUP'!J143</f>
        <v>0</v>
      </c>
    </row>
    <row r="13" spans="1:9" ht="15.75" thickBot="1" x14ac:dyDescent="0.3">
      <c r="A13" s="71" t="s">
        <v>227</v>
      </c>
      <c r="B13" s="72">
        <f>SUM(B10:B12)</f>
        <v>0</v>
      </c>
    </row>
    <row r="14" spans="1:9" ht="15.75" thickTop="1" x14ac:dyDescent="0.25"/>
    <row r="16" spans="1:9" x14ac:dyDescent="0.25">
      <c r="A16" s="73" t="s">
        <v>230</v>
      </c>
      <c r="B16" s="73"/>
      <c r="C16" s="73"/>
      <c r="D16" s="73"/>
      <c r="E16" s="73"/>
      <c r="F16" s="73"/>
      <c r="G16" s="73"/>
      <c r="H16" s="73"/>
      <c r="I16" s="73"/>
    </row>
  </sheetData>
  <sheetProtection sheet="1" objects="1" scenarios="1"/>
  <mergeCells count="2">
    <mergeCell ref="A1:B1"/>
    <mergeCell ref="A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23F9-20DB-4807-98C2-F3EF189C4DBA}">
  <dimension ref="A1:Z151"/>
  <sheetViews>
    <sheetView workbookViewId="0">
      <selection activeCell="G14" sqref="G14"/>
    </sheetView>
  </sheetViews>
  <sheetFormatPr defaultColWidth="9.140625" defaultRowHeight="15" x14ac:dyDescent="0.25"/>
  <cols>
    <col min="1" max="1" width="3.85546875" style="15" customWidth="1"/>
    <col min="2" max="2" width="24.28515625" customWidth="1"/>
    <col min="3" max="3" width="22.140625" customWidth="1"/>
    <col min="4" max="4" width="12.85546875" customWidth="1"/>
    <col min="5" max="5" width="15.28515625" style="15" customWidth="1"/>
    <col min="6" max="6" width="18.5703125" customWidth="1"/>
    <col min="7" max="7" width="17" style="15" customWidth="1"/>
    <col min="8" max="8" width="22.5703125" customWidth="1"/>
    <col min="9" max="9" width="21.140625" customWidth="1"/>
    <col min="10" max="10" width="27.140625" style="17" customWidth="1"/>
  </cols>
  <sheetData>
    <row r="1" spans="1:26" s="32" customFormat="1" ht="21.6" customHeight="1" thickBot="1" x14ac:dyDescent="0.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26" s="24" customFormat="1" ht="72" customHeight="1" thickBot="1" x14ac:dyDescent="0.3">
      <c r="A2" s="46" t="s">
        <v>228</v>
      </c>
      <c r="B2" s="47"/>
      <c r="C2" s="47"/>
      <c r="D2" s="47"/>
      <c r="E2" s="47"/>
      <c r="F2" s="47"/>
      <c r="G2" s="47"/>
      <c r="H2" s="47"/>
      <c r="I2" s="47"/>
      <c r="J2" s="48"/>
    </row>
    <row r="3" spans="1:26" ht="20.100000000000001" customHeight="1" thickBot="1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1"/>
    </row>
    <row r="4" spans="1:26" s="3" customFormat="1" ht="18.75" customHeight="1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7" customFormat="1" ht="57" thickBot="1" x14ac:dyDescent="0.35">
      <c r="A5" s="22" t="s">
        <v>11</v>
      </c>
      <c r="B5" s="4" t="s">
        <v>12</v>
      </c>
      <c r="C5" s="4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201</v>
      </c>
      <c r="J5" s="6" t="s">
        <v>19</v>
      </c>
      <c r="K5" s="2"/>
      <c r="L5"/>
      <c r="M5"/>
      <c r="N5"/>
      <c r="O5" s="2"/>
      <c r="P5"/>
      <c r="Q5"/>
      <c r="R5"/>
      <c r="S5"/>
      <c r="T5"/>
      <c r="U5"/>
      <c r="V5"/>
      <c r="W5"/>
      <c r="X5"/>
      <c r="Y5"/>
      <c r="Z5"/>
    </row>
    <row r="6" spans="1:26" ht="15" customHeight="1" thickTop="1" x14ac:dyDescent="0.25">
      <c r="A6" s="8">
        <v>1</v>
      </c>
      <c r="B6" s="9" t="s">
        <v>20</v>
      </c>
      <c r="C6" s="9" t="s">
        <v>21</v>
      </c>
      <c r="D6" s="8">
        <v>250</v>
      </c>
      <c r="E6" s="8" t="s">
        <v>22</v>
      </c>
      <c r="F6" s="25">
        <v>0</v>
      </c>
      <c r="G6" s="25">
        <v>0</v>
      </c>
      <c r="H6" s="25">
        <v>0</v>
      </c>
      <c r="I6" s="25">
        <v>0</v>
      </c>
      <c r="J6" s="27" cm="1">
        <f t="array" ref="J6">SUM((F6:I6)*3)</f>
        <v>0</v>
      </c>
    </row>
    <row r="7" spans="1:26" ht="15" customHeight="1" x14ac:dyDescent="0.25">
      <c r="A7" s="8">
        <v>2</v>
      </c>
      <c r="B7" s="9" t="s">
        <v>23</v>
      </c>
      <c r="C7" s="10" t="s">
        <v>24</v>
      </c>
      <c r="D7" s="8">
        <v>300</v>
      </c>
      <c r="E7" s="8" t="s">
        <v>22</v>
      </c>
      <c r="F7" s="25">
        <v>0</v>
      </c>
      <c r="G7" s="25">
        <v>0</v>
      </c>
      <c r="H7" s="25">
        <v>0</v>
      </c>
      <c r="I7" s="25">
        <v>0</v>
      </c>
      <c r="J7" s="27" cm="1">
        <f t="array" ref="J7">SUM((F7:I7)*3)</f>
        <v>0</v>
      </c>
      <c r="N7" s="17"/>
    </row>
    <row r="8" spans="1:26" ht="15" customHeight="1" x14ac:dyDescent="0.25">
      <c r="A8" s="8">
        <v>3</v>
      </c>
      <c r="B8" s="9" t="s">
        <v>25</v>
      </c>
      <c r="C8" s="9" t="s">
        <v>26</v>
      </c>
      <c r="D8" s="8">
        <v>275</v>
      </c>
      <c r="E8" s="11" t="s">
        <v>27</v>
      </c>
      <c r="F8" s="25">
        <v>0</v>
      </c>
      <c r="G8" s="25">
        <v>0</v>
      </c>
      <c r="H8" s="25">
        <v>0</v>
      </c>
      <c r="I8" s="25">
        <v>0</v>
      </c>
      <c r="J8" s="27" cm="1">
        <f t="array" ref="J8">SUM((F8:I8)*3)</f>
        <v>0</v>
      </c>
    </row>
    <row r="9" spans="1:26" ht="15" customHeight="1" x14ac:dyDescent="0.25">
      <c r="A9" s="8">
        <v>4</v>
      </c>
      <c r="B9" s="9" t="s">
        <v>28</v>
      </c>
      <c r="C9" s="9" t="s">
        <v>29</v>
      </c>
      <c r="D9" s="11">
        <v>275</v>
      </c>
      <c r="E9" s="11" t="s">
        <v>27</v>
      </c>
      <c r="F9" s="25">
        <v>0</v>
      </c>
      <c r="G9" s="25">
        <v>0</v>
      </c>
      <c r="H9" s="25">
        <v>0</v>
      </c>
      <c r="I9" s="25">
        <v>0</v>
      </c>
      <c r="J9" s="27" cm="1">
        <f t="array" ref="J9">SUM((F9:I9)*3)</f>
        <v>0</v>
      </c>
    </row>
    <row r="10" spans="1:26" ht="15" customHeight="1" x14ac:dyDescent="0.25">
      <c r="A10" s="8">
        <v>5</v>
      </c>
      <c r="B10" s="9" t="s">
        <v>30</v>
      </c>
      <c r="C10" s="10" t="s">
        <v>31</v>
      </c>
      <c r="D10" s="11" t="s">
        <v>32</v>
      </c>
      <c r="E10" s="11" t="s">
        <v>27</v>
      </c>
      <c r="F10" s="25">
        <v>0</v>
      </c>
      <c r="G10" s="25">
        <v>0</v>
      </c>
      <c r="H10" s="25">
        <v>0</v>
      </c>
      <c r="I10" s="25">
        <v>0</v>
      </c>
      <c r="J10" s="27" cm="1">
        <f t="array" ref="J10">SUM((F10:I10)*3)</f>
        <v>0</v>
      </c>
    </row>
    <row r="11" spans="1:26" ht="15" customHeight="1" x14ac:dyDescent="0.25">
      <c r="A11" s="8">
        <v>6</v>
      </c>
      <c r="B11" s="9" t="s">
        <v>33</v>
      </c>
      <c r="C11" s="10" t="s">
        <v>34</v>
      </c>
      <c r="D11" s="11">
        <v>185</v>
      </c>
      <c r="E11" s="11">
        <v>600</v>
      </c>
      <c r="F11" s="25">
        <v>0</v>
      </c>
      <c r="G11" s="25">
        <v>0</v>
      </c>
      <c r="H11" s="25">
        <v>0</v>
      </c>
      <c r="I11" s="25">
        <v>0</v>
      </c>
      <c r="J11" s="27" cm="1">
        <f t="array" ref="J11">SUM((F11:I11)*3)</f>
        <v>0</v>
      </c>
    </row>
    <row r="12" spans="1:26" ht="15" customHeight="1" x14ac:dyDescent="0.25">
      <c r="A12" s="8">
        <v>7</v>
      </c>
      <c r="B12" s="9" t="s">
        <v>35</v>
      </c>
      <c r="C12" s="10" t="s">
        <v>36</v>
      </c>
      <c r="D12" s="11">
        <v>150</v>
      </c>
      <c r="E12" s="11" t="s">
        <v>37</v>
      </c>
      <c r="F12" s="25">
        <v>0</v>
      </c>
      <c r="G12" s="25">
        <v>0</v>
      </c>
      <c r="H12" s="25">
        <v>0</v>
      </c>
      <c r="I12" s="25">
        <v>0</v>
      </c>
      <c r="J12" s="27" cm="1">
        <f t="array" ref="J12">SUM((F12:I12)*3)</f>
        <v>0</v>
      </c>
    </row>
    <row r="13" spans="1:26" ht="15" customHeight="1" x14ac:dyDescent="0.25">
      <c r="A13" s="8">
        <v>8</v>
      </c>
      <c r="B13" s="9" t="s">
        <v>38</v>
      </c>
      <c r="C13" s="10" t="s">
        <v>39</v>
      </c>
      <c r="D13" s="11">
        <v>100</v>
      </c>
      <c r="E13" s="11">
        <v>400</v>
      </c>
      <c r="F13" s="25">
        <v>0</v>
      </c>
      <c r="G13" s="25">
        <v>0</v>
      </c>
      <c r="H13" s="25">
        <v>0</v>
      </c>
      <c r="I13" s="25">
        <v>0</v>
      </c>
      <c r="J13" s="27" cm="1">
        <f t="array" ref="J13">SUM((F13:I13)*3)</f>
        <v>0</v>
      </c>
    </row>
    <row r="14" spans="1:26" ht="15" customHeight="1" x14ac:dyDescent="0.25">
      <c r="A14" s="8">
        <v>9</v>
      </c>
      <c r="B14" s="9" t="s">
        <v>40</v>
      </c>
      <c r="C14" s="10" t="s">
        <v>41</v>
      </c>
      <c r="D14" s="11">
        <v>300</v>
      </c>
      <c r="E14" s="11" t="s">
        <v>22</v>
      </c>
      <c r="F14" s="25">
        <v>0</v>
      </c>
      <c r="G14" s="25">
        <v>0</v>
      </c>
      <c r="H14" s="25">
        <v>0</v>
      </c>
      <c r="I14" s="25">
        <v>0</v>
      </c>
      <c r="J14" s="27" cm="1">
        <f t="array" ref="J14">SUM((F14:I14)*3)</f>
        <v>0</v>
      </c>
    </row>
    <row r="15" spans="1:26" ht="15" customHeight="1" x14ac:dyDescent="0.25">
      <c r="A15" s="8">
        <v>10</v>
      </c>
      <c r="B15" s="9" t="s">
        <v>40</v>
      </c>
      <c r="C15" s="10" t="s">
        <v>42</v>
      </c>
      <c r="D15" s="11">
        <v>300</v>
      </c>
      <c r="E15" s="11" t="s">
        <v>22</v>
      </c>
      <c r="F15" s="25">
        <v>0</v>
      </c>
      <c r="G15" s="25">
        <v>0</v>
      </c>
      <c r="H15" s="25">
        <v>0</v>
      </c>
      <c r="I15" s="25">
        <v>0</v>
      </c>
      <c r="J15" s="27" cm="1">
        <f t="array" ref="J15">SUM((F15:I15)*3)</f>
        <v>0</v>
      </c>
    </row>
    <row r="16" spans="1:26" ht="15" customHeight="1" x14ac:dyDescent="0.25">
      <c r="A16" s="8">
        <v>11</v>
      </c>
      <c r="B16" s="9" t="s">
        <v>43</v>
      </c>
      <c r="C16" s="12" t="s">
        <v>44</v>
      </c>
      <c r="D16" s="11">
        <v>450</v>
      </c>
      <c r="E16" s="11" t="s">
        <v>22</v>
      </c>
      <c r="F16" s="25">
        <v>0</v>
      </c>
      <c r="G16" s="25">
        <v>0</v>
      </c>
      <c r="H16" s="25">
        <v>0</v>
      </c>
      <c r="I16" s="25">
        <v>0</v>
      </c>
      <c r="J16" s="27" cm="1">
        <f t="array" ref="J16">SUM((F16:I16)*3)</f>
        <v>0</v>
      </c>
    </row>
    <row r="17" spans="1:10" ht="15" customHeight="1" x14ac:dyDescent="0.25">
      <c r="A17" s="8">
        <v>12</v>
      </c>
      <c r="B17" s="9" t="s">
        <v>45</v>
      </c>
      <c r="C17" s="12" t="s">
        <v>46</v>
      </c>
      <c r="D17" s="8">
        <v>350</v>
      </c>
      <c r="E17" s="8" t="s">
        <v>27</v>
      </c>
      <c r="F17" s="25">
        <v>0</v>
      </c>
      <c r="G17" s="25">
        <v>0</v>
      </c>
      <c r="H17" s="25">
        <v>0</v>
      </c>
      <c r="I17" s="25">
        <v>0</v>
      </c>
      <c r="J17" s="27" cm="1">
        <f t="array" ref="J17">SUM((F17:I17)*3)</f>
        <v>0</v>
      </c>
    </row>
    <row r="18" spans="1:10" ht="15" customHeight="1" x14ac:dyDescent="0.25">
      <c r="A18" s="8">
        <v>13</v>
      </c>
      <c r="B18" s="9" t="s">
        <v>47</v>
      </c>
      <c r="C18" s="9" t="s">
        <v>48</v>
      </c>
      <c r="D18" s="8">
        <v>175</v>
      </c>
      <c r="E18" s="8" t="s">
        <v>22</v>
      </c>
      <c r="F18" s="25">
        <v>0</v>
      </c>
      <c r="G18" s="25">
        <v>0</v>
      </c>
      <c r="H18" s="25">
        <v>0</v>
      </c>
      <c r="I18" s="25">
        <v>0</v>
      </c>
      <c r="J18" s="27" cm="1">
        <f t="array" ref="J18">SUM((F18:I18)*3)</f>
        <v>0</v>
      </c>
    </row>
    <row r="19" spans="1:10" ht="15" customHeight="1" x14ac:dyDescent="0.25">
      <c r="A19" s="8">
        <v>14</v>
      </c>
      <c r="B19" s="9" t="s">
        <v>49</v>
      </c>
      <c r="C19" s="12" t="s">
        <v>50</v>
      </c>
      <c r="D19" s="8">
        <v>208</v>
      </c>
      <c r="E19" s="8" t="s">
        <v>22</v>
      </c>
      <c r="F19" s="25">
        <v>0</v>
      </c>
      <c r="G19" s="25">
        <v>0</v>
      </c>
      <c r="H19" s="25">
        <v>0</v>
      </c>
      <c r="I19" s="25">
        <v>0</v>
      </c>
      <c r="J19" s="27" cm="1">
        <f t="array" ref="J19">SUM((F19:I19)*3)</f>
        <v>0</v>
      </c>
    </row>
    <row r="20" spans="1:10" ht="15" customHeight="1" x14ac:dyDescent="0.25">
      <c r="A20" s="8">
        <v>15</v>
      </c>
      <c r="B20" s="9" t="s">
        <v>51</v>
      </c>
      <c r="C20" s="10" t="s">
        <v>52</v>
      </c>
      <c r="D20" s="8">
        <v>250</v>
      </c>
      <c r="E20" s="8" t="s">
        <v>22</v>
      </c>
      <c r="F20" s="25">
        <v>0</v>
      </c>
      <c r="G20" s="25">
        <v>0</v>
      </c>
      <c r="H20" s="25">
        <v>0</v>
      </c>
      <c r="I20" s="25">
        <v>0</v>
      </c>
      <c r="J20" s="27" cm="1">
        <f t="array" ref="J20">SUM((F20:I20)*3)</f>
        <v>0</v>
      </c>
    </row>
    <row r="21" spans="1:10" ht="15" customHeight="1" x14ac:dyDescent="0.25">
      <c r="A21" s="8">
        <v>16</v>
      </c>
      <c r="B21" s="9" t="s">
        <v>53</v>
      </c>
      <c r="C21" s="9" t="s">
        <v>54</v>
      </c>
      <c r="D21" s="11">
        <v>150</v>
      </c>
      <c r="E21" s="11">
        <v>480</v>
      </c>
      <c r="F21" s="25">
        <v>0</v>
      </c>
      <c r="G21" s="25">
        <v>0</v>
      </c>
      <c r="H21" s="25">
        <v>0</v>
      </c>
      <c r="I21" s="25">
        <v>0</v>
      </c>
      <c r="J21" s="27" cm="1">
        <f t="array" ref="J21">SUM((F21:I21)*3)</f>
        <v>0</v>
      </c>
    </row>
    <row r="22" spans="1:10" ht="15" customHeight="1" x14ac:dyDescent="0.25">
      <c r="A22" s="8">
        <v>17</v>
      </c>
      <c r="B22" s="9" t="s">
        <v>55</v>
      </c>
      <c r="C22" s="10" t="s">
        <v>56</v>
      </c>
      <c r="D22" s="11">
        <v>350</v>
      </c>
      <c r="E22" s="11" t="s">
        <v>57</v>
      </c>
      <c r="F22" s="25">
        <v>0</v>
      </c>
      <c r="G22" s="25">
        <v>0</v>
      </c>
      <c r="H22" s="25">
        <v>0</v>
      </c>
      <c r="I22" s="25">
        <v>0</v>
      </c>
      <c r="J22" s="27" cm="1">
        <f t="array" ref="J22">SUM((F22:I22)*3)</f>
        <v>0</v>
      </c>
    </row>
    <row r="23" spans="1:10" ht="15" customHeight="1" x14ac:dyDescent="0.25">
      <c r="A23" s="8">
        <v>18</v>
      </c>
      <c r="B23" s="9" t="s">
        <v>55</v>
      </c>
      <c r="C23" s="10" t="s">
        <v>58</v>
      </c>
      <c r="D23" s="11">
        <v>325</v>
      </c>
      <c r="E23" s="11">
        <v>208</v>
      </c>
      <c r="F23" s="25">
        <v>0</v>
      </c>
      <c r="G23" s="25">
        <v>0</v>
      </c>
      <c r="H23" s="25">
        <v>0</v>
      </c>
      <c r="I23" s="25">
        <v>0</v>
      </c>
      <c r="J23" s="27" cm="1">
        <f t="array" ref="J23">SUM((F23:I23)*3)</f>
        <v>0</v>
      </c>
    </row>
    <row r="24" spans="1:10" ht="15" customHeight="1" x14ac:dyDescent="0.25">
      <c r="A24" s="8">
        <v>19</v>
      </c>
      <c r="B24" s="9" t="s">
        <v>59</v>
      </c>
      <c r="C24" s="9" t="s">
        <v>60</v>
      </c>
      <c r="D24" s="11" t="s">
        <v>61</v>
      </c>
      <c r="E24" s="11" t="s">
        <v>27</v>
      </c>
      <c r="F24" s="25">
        <v>0</v>
      </c>
      <c r="G24" s="25">
        <v>0</v>
      </c>
      <c r="H24" s="25">
        <v>0</v>
      </c>
      <c r="I24" s="25">
        <v>0</v>
      </c>
      <c r="J24" s="27" cm="1">
        <f t="array" ref="J24">SUM((F24:I24)*3)</f>
        <v>0</v>
      </c>
    </row>
    <row r="25" spans="1:10" ht="15" customHeight="1" x14ac:dyDescent="0.25">
      <c r="A25" s="8">
        <v>20</v>
      </c>
      <c r="B25" s="9" t="s">
        <v>62</v>
      </c>
      <c r="C25" s="9" t="s">
        <v>63</v>
      </c>
      <c r="D25" s="11">
        <v>350</v>
      </c>
      <c r="E25" s="11" t="s">
        <v>64</v>
      </c>
      <c r="F25" s="25">
        <v>0</v>
      </c>
      <c r="G25" s="25">
        <v>0</v>
      </c>
      <c r="H25" s="25">
        <v>0</v>
      </c>
      <c r="I25" s="25">
        <v>0</v>
      </c>
      <c r="J25" s="27" cm="1">
        <f t="array" ref="J25">SUM((F25:I25)*3)</f>
        <v>0</v>
      </c>
    </row>
    <row r="26" spans="1:10" ht="15" customHeight="1" x14ac:dyDescent="0.25">
      <c r="A26" s="8">
        <v>21</v>
      </c>
      <c r="B26" s="9" t="s">
        <v>62</v>
      </c>
      <c r="C26" s="9" t="s">
        <v>65</v>
      </c>
      <c r="D26" s="11">
        <v>350</v>
      </c>
      <c r="E26" s="11" t="s">
        <v>64</v>
      </c>
      <c r="F26" s="25">
        <v>0</v>
      </c>
      <c r="G26" s="25">
        <v>0</v>
      </c>
      <c r="H26" s="25">
        <v>0</v>
      </c>
      <c r="I26" s="25">
        <v>0</v>
      </c>
      <c r="J26" s="27" cm="1">
        <f t="array" ref="J26">SUM((F26:I26)*3)</f>
        <v>0</v>
      </c>
    </row>
    <row r="27" spans="1:10" ht="15" customHeight="1" x14ac:dyDescent="0.25">
      <c r="A27" s="8">
        <v>22</v>
      </c>
      <c r="B27" s="9" t="s">
        <v>62</v>
      </c>
      <c r="C27" s="9" t="s">
        <v>66</v>
      </c>
      <c r="D27" s="11">
        <v>350</v>
      </c>
      <c r="E27" s="11" t="s">
        <v>64</v>
      </c>
      <c r="F27" s="25">
        <v>0</v>
      </c>
      <c r="G27" s="25">
        <v>0</v>
      </c>
      <c r="H27" s="25">
        <v>0</v>
      </c>
      <c r="I27" s="25">
        <v>0</v>
      </c>
      <c r="J27" s="27" cm="1">
        <f t="array" ref="J27">SUM((F27:I27)*3)</f>
        <v>0</v>
      </c>
    </row>
    <row r="28" spans="1:10" ht="15" customHeight="1" x14ac:dyDescent="0.25">
      <c r="A28" s="8">
        <v>23</v>
      </c>
      <c r="B28" s="9" t="s">
        <v>67</v>
      </c>
      <c r="C28" s="9" t="s">
        <v>68</v>
      </c>
      <c r="D28" s="11">
        <v>250</v>
      </c>
      <c r="E28" s="11">
        <v>208</v>
      </c>
      <c r="F28" s="25">
        <v>0</v>
      </c>
      <c r="G28" s="25">
        <v>0</v>
      </c>
      <c r="H28" s="25">
        <v>0</v>
      </c>
      <c r="I28" s="25">
        <v>0</v>
      </c>
      <c r="J28" s="27" cm="1">
        <f t="array" ref="J28">SUM((F28:I28)*3)</f>
        <v>0</v>
      </c>
    </row>
    <row r="29" spans="1:10" ht="15" customHeight="1" x14ac:dyDescent="0.25">
      <c r="A29" s="8">
        <v>24</v>
      </c>
      <c r="B29" s="9" t="s">
        <v>69</v>
      </c>
      <c r="C29" s="13" t="s">
        <v>70</v>
      </c>
      <c r="D29" s="11" t="s">
        <v>71</v>
      </c>
      <c r="E29" s="11" t="s">
        <v>27</v>
      </c>
      <c r="F29" s="25">
        <v>0</v>
      </c>
      <c r="G29" s="25">
        <v>0</v>
      </c>
      <c r="H29" s="25">
        <v>0</v>
      </c>
      <c r="I29" s="25">
        <v>0</v>
      </c>
      <c r="J29" s="27" cm="1">
        <f t="array" ref="J29">SUM((F29:I29)*3)</f>
        <v>0</v>
      </c>
    </row>
    <row r="30" spans="1:10" ht="15" customHeight="1" x14ac:dyDescent="0.25">
      <c r="A30" s="8">
        <v>25</v>
      </c>
      <c r="B30" s="9" t="s">
        <v>72</v>
      </c>
      <c r="C30" s="13" t="s">
        <v>73</v>
      </c>
      <c r="D30" s="8">
        <v>350</v>
      </c>
      <c r="E30" s="8" t="s">
        <v>22</v>
      </c>
      <c r="F30" s="25">
        <v>0</v>
      </c>
      <c r="G30" s="25">
        <v>0</v>
      </c>
      <c r="H30" s="25">
        <v>0</v>
      </c>
      <c r="I30" s="25">
        <v>0</v>
      </c>
      <c r="J30" s="27" cm="1">
        <f t="array" ref="J30">SUM((F30:I30)*3)</f>
        <v>0</v>
      </c>
    </row>
    <row r="31" spans="1:10" ht="15" customHeight="1" x14ac:dyDescent="0.25">
      <c r="A31" s="8">
        <v>26</v>
      </c>
      <c r="B31" s="9" t="s">
        <v>74</v>
      </c>
      <c r="C31" s="13" t="s">
        <v>75</v>
      </c>
      <c r="D31" s="8">
        <v>350</v>
      </c>
      <c r="E31" s="8" t="s">
        <v>22</v>
      </c>
      <c r="F31" s="25">
        <v>0</v>
      </c>
      <c r="G31" s="25">
        <v>0</v>
      </c>
      <c r="H31" s="25">
        <v>0</v>
      </c>
      <c r="I31" s="25">
        <v>0</v>
      </c>
      <c r="J31" s="27" cm="1">
        <f t="array" ref="J31">SUM((F31:I31)*3)</f>
        <v>0</v>
      </c>
    </row>
    <row r="32" spans="1:10" ht="15" customHeight="1" x14ac:dyDescent="0.25">
      <c r="A32" s="8">
        <v>27</v>
      </c>
      <c r="B32" s="9" t="s">
        <v>76</v>
      </c>
      <c r="C32" s="9" t="s">
        <v>77</v>
      </c>
      <c r="D32" s="8">
        <v>250</v>
      </c>
      <c r="E32" s="8" t="s">
        <v>78</v>
      </c>
      <c r="F32" s="25">
        <v>0</v>
      </c>
      <c r="G32" s="25">
        <v>0</v>
      </c>
      <c r="H32" s="25">
        <v>0</v>
      </c>
      <c r="I32" s="25">
        <v>0</v>
      </c>
      <c r="J32" s="27" cm="1">
        <f t="array" ref="J32">SUM((F32:I32)*3)</f>
        <v>0</v>
      </c>
    </row>
    <row r="33" spans="1:10" ht="15" customHeight="1" x14ac:dyDescent="0.25">
      <c r="A33" s="8">
        <v>28</v>
      </c>
      <c r="B33" s="9" t="s">
        <v>76</v>
      </c>
      <c r="C33" s="9" t="s">
        <v>79</v>
      </c>
      <c r="D33" s="8">
        <v>250</v>
      </c>
      <c r="E33" s="8" t="s">
        <v>57</v>
      </c>
      <c r="F33" s="25">
        <v>0</v>
      </c>
      <c r="G33" s="25">
        <v>0</v>
      </c>
      <c r="H33" s="25">
        <v>0</v>
      </c>
      <c r="I33" s="25">
        <v>0</v>
      </c>
      <c r="J33" s="27" cm="1">
        <f t="array" ref="J33">SUM((F33:I33)*3)</f>
        <v>0</v>
      </c>
    </row>
    <row r="34" spans="1:10" ht="15" customHeight="1" x14ac:dyDescent="0.25">
      <c r="A34" s="8">
        <v>29</v>
      </c>
      <c r="B34" s="9" t="s">
        <v>80</v>
      </c>
      <c r="C34" s="9" t="s">
        <v>81</v>
      </c>
      <c r="D34" s="14">
        <v>150</v>
      </c>
      <c r="E34" s="8" t="s">
        <v>82</v>
      </c>
      <c r="F34" s="25">
        <v>0</v>
      </c>
      <c r="G34" s="25">
        <v>0</v>
      </c>
      <c r="H34" s="25">
        <v>0</v>
      </c>
      <c r="I34" s="25">
        <v>0</v>
      </c>
      <c r="J34" s="27" cm="1">
        <f t="array" ref="J34">SUM((F34:I34)*3)</f>
        <v>0</v>
      </c>
    </row>
    <row r="35" spans="1:10" ht="15" customHeight="1" x14ac:dyDescent="0.25">
      <c r="A35" s="8">
        <v>30</v>
      </c>
      <c r="B35" s="9" t="s">
        <v>83</v>
      </c>
      <c r="C35" s="9" t="s">
        <v>84</v>
      </c>
      <c r="D35" s="11">
        <v>500</v>
      </c>
      <c r="E35" s="11">
        <v>208</v>
      </c>
      <c r="F35" s="25">
        <v>0</v>
      </c>
      <c r="G35" s="25">
        <v>0</v>
      </c>
      <c r="H35" s="25">
        <v>0</v>
      </c>
      <c r="I35" s="25">
        <v>0</v>
      </c>
      <c r="J35" s="27" cm="1">
        <f t="array" ref="J35">SUM((F35:I35)*3)</f>
        <v>0</v>
      </c>
    </row>
    <row r="36" spans="1:10" ht="15" customHeight="1" x14ac:dyDescent="0.25">
      <c r="A36" s="8">
        <v>31</v>
      </c>
      <c r="B36" s="9" t="s">
        <v>83</v>
      </c>
      <c r="C36" s="9" t="s">
        <v>84</v>
      </c>
      <c r="D36" s="11">
        <v>250</v>
      </c>
      <c r="E36" s="11" t="s">
        <v>85</v>
      </c>
      <c r="F36" s="25">
        <v>0</v>
      </c>
      <c r="G36" s="25">
        <v>0</v>
      </c>
      <c r="H36" s="25">
        <v>0</v>
      </c>
      <c r="I36" s="25">
        <v>0</v>
      </c>
      <c r="J36" s="27" cm="1">
        <f t="array" ref="J36">SUM((F36:I36)*3)</f>
        <v>0</v>
      </c>
    </row>
    <row r="37" spans="1:10" ht="15" customHeight="1" x14ac:dyDescent="0.25">
      <c r="A37" s="38">
        <v>32</v>
      </c>
      <c r="B37" s="9" t="s">
        <v>86</v>
      </c>
      <c r="C37" s="9" t="s">
        <v>87</v>
      </c>
      <c r="D37" s="14">
        <v>360</v>
      </c>
      <c r="E37" s="8" t="s">
        <v>22</v>
      </c>
      <c r="F37" s="25">
        <v>0</v>
      </c>
      <c r="G37" s="25">
        <v>0</v>
      </c>
      <c r="H37" s="25">
        <v>0</v>
      </c>
      <c r="I37" s="25">
        <v>0</v>
      </c>
      <c r="J37" s="34" cm="1">
        <f t="array" ref="J37">SUM((F37:I37)*3)</f>
        <v>0</v>
      </c>
    </row>
    <row r="38" spans="1:10" ht="15" customHeight="1" x14ac:dyDescent="0.25">
      <c r="A38" s="8">
        <v>33</v>
      </c>
      <c r="B38" s="9" t="s">
        <v>204</v>
      </c>
      <c r="C38" s="9" t="s">
        <v>204</v>
      </c>
      <c r="D38" s="14" t="s">
        <v>205</v>
      </c>
      <c r="E38" s="8" t="s">
        <v>214</v>
      </c>
      <c r="F38" s="25">
        <v>0</v>
      </c>
      <c r="G38" s="25">
        <v>0</v>
      </c>
      <c r="H38" s="25">
        <v>0</v>
      </c>
      <c r="I38" s="25">
        <v>0</v>
      </c>
      <c r="J38" s="34" cm="1">
        <f t="array" ref="J38">SUM((F38:I38)*3)</f>
        <v>0</v>
      </c>
    </row>
    <row r="39" spans="1:10" ht="15" customHeight="1" x14ac:dyDescent="0.25">
      <c r="A39" s="8">
        <v>34</v>
      </c>
      <c r="B39" s="9" t="s">
        <v>215</v>
      </c>
      <c r="C39" s="9" t="s">
        <v>206</v>
      </c>
      <c r="D39" s="14">
        <v>130</v>
      </c>
      <c r="E39" s="8" t="s">
        <v>22</v>
      </c>
      <c r="F39" s="25">
        <v>0</v>
      </c>
      <c r="G39" s="25">
        <v>0</v>
      </c>
      <c r="H39" s="25">
        <v>0</v>
      </c>
      <c r="I39" s="25">
        <v>0</v>
      </c>
      <c r="J39" s="34" cm="1">
        <f t="array" ref="J39">SUM((F39:I39)*3)</f>
        <v>0</v>
      </c>
    </row>
    <row r="40" spans="1:10" ht="15" customHeight="1" x14ac:dyDescent="0.25">
      <c r="A40" s="8">
        <v>35</v>
      </c>
      <c r="B40" s="9" t="s">
        <v>215</v>
      </c>
      <c r="C40" s="9" t="s">
        <v>207</v>
      </c>
      <c r="D40" s="14">
        <v>130</v>
      </c>
      <c r="E40" s="8" t="s">
        <v>22</v>
      </c>
      <c r="F40" s="25">
        <v>0</v>
      </c>
      <c r="G40" s="25">
        <v>0</v>
      </c>
      <c r="H40" s="25">
        <v>0</v>
      </c>
      <c r="I40" s="25">
        <v>0</v>
      </c>
      <c r="J40" s="34" cm="1">
        <f t="array" ref="J40">SUM((F40:I40)*3)</f>
        <v>0</v>
      </c>
    </row>
    <row r="41" spans="1:10" ht="15" customHeight="1" x14ac:dyDescent="0.25">
      <c r="A41" s="8">
        <v>36</v>
      </c>
      <c r="B41" s="9" t="s">
        <v>208</v>
      </c>
      <c r="C41" s="9" t="s">
        <v>209</v>
      </c>
      <c r="D41" s="14">
        <v>200</v>
      </c>
      <c r="E41" s="8" t="s">
        <v>22</v>
      </c>
      <c r="F41" s="25">
        <v>0</v>
      </c>
      <c r="G41" s="25">
        <v>0</v>
      </c>
      <c r="H41" s="25">
        <v>0</v>
      </c>
      <c r="I41" s="25">
        <v>0</v>
      </c>
      <c r="J41" s="34" cm="1">
        <f t="array" ref="J41">SUM((F41:I41)*3)</f>
        <v>0</v>
      </c>
    </row>
    <row r="42" spans="1:10" ht="15" customHeight="1" x14ac:dyDescent="0.25">
      <c r="A42" s="8">
        <v>37</v>
      </c>
      <c r="B42" s="9" t="s">
        <v>210</v>
      </c>
      <c r="C42" s="9" t="s">
        <v>211</v>
      </c>
      <c r="D42" s="14">
        <v>130</v>
      </c>
      <c r="E42" s="8" t="s">
        <v>22</v>
      </c>
      <c r="F42" s="25">
        <v>0</v>
      </c>
      <c r="G42" s="25">
        <v>0</v>
      </c>
      <c r="H42" s="25">
        <v>0</v>
      </c>
      <c r="I42" s="25">
        <v>0</v>
      </c>
      <c r="J42" s="34" cm="1">
        <f t="array" ref="J42">SUM((F42:I42)*3)</f>
        <v>0</v>
      </c>
    </row>
    <row r="43" spans="1:10" ht="15" customHeight="1" x14ac:dyDescent="0.25">
      <c r="A43" s="8">
        <v>38</v>
      </c>
      <c r="B43" s="9" t="s">
        <v>210</v>
      </c>
      <c r="C43" s="9" t="s">
        <v>212</v>
      </c>
      <c r="D43" s="14">
        <v>130</v>
      </c>
      <c r="E43" s="8" t="s">
        <v>22</v>
      </c>
      <c r="F43" s="25">
        <v>0</v>
      </c>
      <c r="G43" s="25">
        <v>0</v>
      </c>
      <c r="H43" s="25">
        <v>0</v>
      </c>
      <c r="I43" s="25">
        <v>0</v>
      </c>
      <c r="J43" s="34" cm="1">
        <f t="array" ref="J43">SUM((F43:I43)*3)</f>
        <v>0</v>
      </c>
    </row>
    <row r="44" spans="1:10" ht="15" customHeight="1" x14ac:dyDescent="0.25">
      <c r="A44" s="8">
        <v>39</v>
      </c>
      <c r="B44" s="9" t="s">
        <v>210</v>
      </c>
      <c r="C44" s="9" t="s">
        <v>213</v>
      </c>
      <c r="D44" s="14">
        <v>130</v>
      </c>
      <c r="E44" s="8" t="s">
        <v>22</v>
      </c>
      <c r="F44" s="25">
        <v>0</v>
      </c>
      <c r="G44" s="25">
        <v>0</v>
      </c>
      <c r="H44" s="25">
        <v>0</v>
      </c>
      <c r="I44" s="25">
        <v>0</v>
      </c>
      <c r="J44" s="27" cm="1">
        <f t="array" ref="J44">SUM((F44:I44)*3)</f>
        <v>0</v>
      </c>
    </row>
    <row r="45" spans="1:10" ht="15.75" thickBot="1" x14ac:dyDescent="0.3">
      <c r="F45" s="30"/>
      <c r="G45" s="30"/>
      <c r="H45" s="30"/>
      <c r="I45" s="30"/>
      <c r="J45" s="39">
        <f>SUM(J6:J44)</f>
        <v>0</v>
      </c>
    </row>
    <row r="46" spans="1:10" x14ac:dyDescent="0.25">
      <c r="F46" s="30"/>
      <c r="G46" s="30"/>
      <c r="H46" s="30"/>
      <c r="I46" s="30"/>
      <c r="J46" s="30"/>
    </row>
    <row r="47" spans="1:10" x14ac:dyDescent="0.25">
      <c r="F47" s="30"/>
      <c r="G47" s="30"/>
      <c r="H47" s="30"/>
      <c r="I47" s="30"/>
      <c r="J47" s="30"/>
    </row>
    <row r="48" spans="1:10" ht="15.75" thickBot="1" x14ac:dyDescent="0.3">
      <c r="F48" s="30"/>
      <c r="G48" s="30"/>
      <c r="H48" s="30"/>
      <c r="I48" s="30"/>
      <c r="J48" s="30"/>
    </row>
    <row r="49" spans="1:10" ht="21" customHeight="1" thickBot="1" x14ac:dyDescent="0.3">
      <c r="A49" s="52" t="s">
        <v>88</v>
      </c>
      <c r="B49" s="53"/>
      <c r="C49" s="53"/>
      <c r="D49" s="53"/>
      <c r="E49" s="53"/>
      <c r="F49" s="53"/>
      <c r="G49" s="53"/>
      <c r="H49" s="53"/>
      <c r="I49" s="53"/>
      <c r="J49" s="54"/>
    </row>
    <row r="50" spans="1:10" ht="39.6" customHeight="1" thickBot="1" x14ac:dyDescent="0.3">
      <c r="A50" s="46" t="s">
        <v>89</v>
      </c>
      <c r="B50" s="47"/>
      <c r="C50" s="47"/>
      <c r="D50" s="47"/>
      <c r="E50" s="47"/>
      <c r="F50" s="47"/>
      <c r="G50" s="47"/>
      <c r="H50" s="47"/>
      <c r="I50" s="47"/>
      <c r="J50" s="48"/>
    </row>
    <row r="51" spans="1:10" ht="19.5" thickBot="1" x14ac:dyDescent="0.35">
      <c r="A51" s="49" t="s">
        <v>90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0" ht="18.75" x14ac:dyDescent="0.3">
      <c r="A52" s="33"/>
      <c r="B52" s="33" t="s">
        <v>2</v>
      </c>
      <c r="C52" s="33" t="s">
        <v>3</v>
      </c>
      <c r="D52" s="33" t="s">
        <v>4</v>
      </c>
      <c r="E52" s="33" t="s">
        <v>5</v>
      </c>
      <c r="F52" s="33" t="s">
        <v>6</v>
      </c>
      <c r="G52" s="33" t="s">
        <v>7</v>
      </c>
      <c r="H52" s="33" t="s">
        <v>8</v>
      </c>
      <c r="I52" s="33" t="s">
        <v>9</v>
      </c>
      <c r="J52" s="33" t="s">
        <v>10</v>
      </c>
    </row>
    <row r="53" spans="1:10" ht="57" thickBot="1" x14ac:dyDescent="0.35">
      <c r="A53" s="22" t="s">
        <v>11</v>
      </c>
      <c r="B53" s="4" t="s">
        <v>12</v>
      </c>
      <c r="C53" s="4" t="s">
        <v>13</v>
      </c>
      <c r="D53" s="5" t="s">
        <v>14</v>
      </c>
      <c r="E53" s="5" t="s">
        <v>15</v>
      </c>
      <c r="F53" s="5" t="s">
        <v>16</v>
      </c>
      <c r="G53" s="5" t="s">
        <v>17</v>
      </c>
      <c r="H53" s="5" t="s">
        <v>18</v>
      </c>
      <c r="I53" s="5" t="s">
        <v>201</v>
      </c>
      <c r="J53" s="6" t="s">
        <v>91</v>
      </c>
    </row>
    <row r="54" spans="1:10" ht="15.75" thickTop="1" x14ac:dyDescent="0.25">
      <c r="A54" s="8">
        <v>1</v>
      </c>
      <c r="B54" s="9" t="s">
        <v>20</v>
      </c>
      <c r="C54" s="9" t="s">
        <v>21</v>
      </c>
      <c r="D54" s="8">
        <v>250</v>
      </c>
      <c r="E54" s="8" t="s">
        <v>22</v>
      </c>
      <c r="F54" s="25">
        <v>0</v>
      </c>
      <c r="G54" s="25">
        <v>0</v>
      </c>
      <c r="H54" s="25">
        <v>0</v>
      </c>
      <c r="I54" s="25">
        <v>0</v>
      </c>
      <c r="J54" s="27">
        <f>SUM(F54:I54)</f>
        <v>0</v>
      </c>
    </row>
    <row r="55" spans="1:10" x14ac:dyDescent="0.25">
      <c r="A55" s="8">
        <v>2</v>
      </c>
      <c r="B55" s="9" t="s">
        <v>23</v>
      </c>
      <c r="C55" s="10" t="s">
        <v>24</v>
      </c>
      <c r="D55" s="8">
        <v>300</v>
      </c>
      <c r="E55" s="8" t="s">
        <v>22</v>
      </c>
      <c r="F55" s="25">
        <v>0</v>
      </c>
      <c r="G55" s="25">
        <v>0</v>
      </c>
      <c r="H55" s="25">
        <v>0</v>
      </c>
      <c r="I55" s="25">
        <v>0</v>
      </c>
      <c r="J55" s="27">
        <f t="shared" ref="J55:J92" si="0">SUM(F55:I55)</f>
        <v>0</v>
      </c>
    </row>
    <row r="56" spans="1:10" x14ac:dyDescent="0.25">
      <c r="A56" s="8">
        <v>3</v>
      </c>
      <c r="B56" s="9" t="s">
        <v>25</v>
      </c>
      <c r="C56" s="9" t="s">
        <v>26</v>
      </c>
      <c r="D56" s="8">
        <v>275</v>
      </c>
      <c r="E56" s="11" t="s">
        <v>27</v>
      </c>
      <c r="F56" s="25">
        <v>0</v>
      </c>
      <c r="G56" s="25">
        <v>0</v>
      </c>
      <c r="H56" s="25">
        <v>0</v>
      </c>
      <c r="I56" s="25">
        <v>0</v>
      </c>
      <c r="J56" s="27">
        <f t="shared" si="0"/>
        <v>0</v>
      </c>
    </row>
    <row r="57" spans="1:10" x14ac:dyDescent="0.25">
      <c r="A57" s="8">
        <v>4</v>
      </c>
      <c r="B57" s="9" t="s">
        <v>28</v>
      </c>
      <c r="C57" s="9" t="s">
        <v>29</v>
      </c>
      <c r="D57" s="11">
        <v>275</v>
      </c>
      <c r="E57" s="11" t="s">
        <v>27</v>
      </c>
      <c r="F57" s="25">
        <v>0</v>
      </c>
      <c r="G57" s="25">
        <v>0</v>
      </c>
      <c r="H57" s="25">
        <v>0</v>
      </c>
      <c r="I57" s="25">
        <v>0</v>
      </c>
      <c r="J57" s="27">
        <f t="shared" si="0"/>
        <v>0</v>
      </c>
    </row>
    <row r="58" spans="1:10" x14ac:dyDescent="0.25">
      <c r="A58" s="8">
        <v>5</v>
      </c>
      <c r="B58" s="9" t="s">
        <v>30</v>
      </c>
      <c r="C58" s="10" t="s">
        <v>31</v>
      </c>
      <c r="D58" s="11" t="s">
        <v>32</v>
      </c>
      <c r="E58" s="11" t="s">
        <v>27</v>
      </c>
      <c r="F58" s="25">
        <v>0</v>
      </c>
      <c r="G58" s="25">
        <v>0</v>
      </c>
      <c r="H58" s="25">
        <v>0</v>
      </c>
      <c r="I58" s="25">
        <v>0</v>
      </c>
      <c r="J58" s="27">
        <f t="shared" si="0"/>
        <v>0</v>
      </c>
    </row>
    <row r="59" spans="1:10" x14ac:dyDescent="0.25">
      <c r="A59" s="8">
        <v>6</v>
      </c>
      <c r="B59" s="9" t="s">
        <v>33</v>
      </c>
      <c r="C59" s="10" t="s">
        <v>34</v>
      </c>
      <c r="D59" s="11">
        <v>185</v>
      </c>
      <c r="E59" s="11">
        <v>600</v>
      </c>
      <c r="F59" s="25">
        <v>0</v>
      </c>
      <c r="G59" s="25">
        <v>0</v>
      </c>
      <c r="H59" s="25">
        <v>0</v>
      </c>
      <c r="I59" s="25">
        <v>0</v>
      </c>
      <c r="J59" s="27">
        <f t="shared" si="0"/>
        <v>0</v>
      </c>
    </row>
    <row r="60" spans="1:10" x14ac:dyDescent="0.25">
      <c r="A60" s="8">
        <v>7</v>
      </c>
      <c r="B60" s="9" t="s">
        <v>35</v>
      </c>
      <c r="C60" s="10" t="s">
        <v>36</v>
      </c>
      <c r="D60" s="11">
        <v>150</v>
      </c>
      <c r="E60" s="11" t="s">
        <v>37</v>
      </c>
      <c r="F60" s="25">
        <v>0</v>
      </c>
      <c r="G60" s="25">
        <v>0</v>
      </c>
      <c r="H60" s="25">
        <v>0</v>
      </c>
      <c r="I60" s="25">
        <v>0</v>
      </c>
      <c r="J60" s="27">
        <f t="shared" si="0"/>
        <v>0</v>
      </c>
    </row>
    <row r="61" spans="1:10" x14ac:dyDescent="0.25">
      <c r="A61" s="8">
        <v>8</v>
      </c>
      <c r="B61" s="9" t="s">
        <v>38</v>
      </c>
      <c r="C61" s="10" t="s">
        <v>39</v>
      </c>
      <c r="D61" s="11">
        <v>100</v>
      </c>
      <c r="E61" s="11">
        <v>400</v>
      </c>
      <c r="F61" s="25">
        <v>0</v>
      </c>
      <c r="G61" s="25">
        <v>0</v>
      </c>
      <c r="H61" s="25">
        <v>0</v>
      </c>
      <c r="I61" s="25">
        <v>0</v>
      </c>
      <c r="J61" s="27">
        <f t="shared" si="0"/>
        <v>0</v>
      </c>
    </row>
    <row r="62" spans="1:10" x14ac:dyDescent="0.25">
      <c r="A62" s="8">
        <v>9</v>
      </c>
      <c r="B62" s="9" t="s">
        <v>40</v>
      </c>
      <c r="C62" s="10" t="s">
        <v>41</v>
      </c>
      <c r="D62" s="11">
        <v>300</v>
      </c>
      <c r="E62" s="11" t="s">
        <v>22</v>
      </c>
      <c r="F62" s="25">
        <v>0</v>
      </c>
      <c r="G62" s="25">
        <v>0</v>
      </c>
      <c r="H62" s="25">
        <v>0</v>
      </c>
      <c r="I62" s="25">
        <v>0</v>
      </c>
      <c r="J62" s="27">
        <f t="shared" si="0"/>
        <v>0</v>
      </c>
    </row>
    <row r="63" spans="1:10" x14ac:dyDescent="0.25">
      <c r="A63" s="8">
        <v>10</v>
      </c>
      <c r="B63" s="9" t="s">
        <v>40</v>
      </c>
      <c r="C63" s="10" t="s">
        <v>42</v>
      </c>
      <c r="D63" s="11">
        <v>300</v>
      </c>
      <c r="E63" s="11" t="s">
        <v>22</v>
      </c>
      <c r="F63" s="25">
        <v>0</v>
      </c>
      <c r="G63" s="25">
        <v>0</v>
      </c>
      <c r="H63" s="25">
        <v>0</v>
      </c>
      <c r="I63" s="25">
        <v>0</v>
      </c>
      <c r="J63" s="27">
        <f t="shared" si="0"/>
        <v>0</v>
      </c>
    </row>
    <row r="64" spans="1:10" x14ac:dyDescent="0.25">
      <c r="A64" s="8">
        <v>11</v>
      </c>
      <c r="B64" s="9" t="s">
        <v>43</v>
      </c>
      <c r="C64" s="12" t="s">
        <v>44</v>
      </c>
      <c r="D64" s="11">
        <v>450</v>
      </c>
      <c r="E64" s="11" t="s">
        <v>22</v>
      </c>
      <c r="F64" s="25">
        <v>0</v>
      </c>
      <c r="G64" s="25">
        <v>0</v>
      </c>
      <c r="H64" s="25">
        <v>0</v>
      </c>
      <c r="I64" s="25">
        <v>0</v>
      </c>
      <c r="J64" s="27">
        <f t="shared" si="0"/>
        <v>0</v>
      </c>
    </row>
    <row r="65" spans="1:10" x14ac:dyDescent="0.25">
      <c r="A65" s="8">
        <v>12</v>
      </c>
      <c r="B65" s="9" t="s">
        <v>45</v>
      </c>
      <c r="C65" s="12" t="s">
        <v>46</v>
      </c>
      <c r="D65" s="8">
        <v>350</v>
      </c>
      <c r="E65" s="8" t="s">
        <v>27</v>
      </c>
      <c r="F65" s="25">
        <v>0</v>
      </c>
      <c r="G65" s="25">
        <v>0</v>
      </c>
      <c r="H65" s="25">
        <v>0</v>
      </c>
      <c r="I65" s="25">
        <v>0</v>
      </c>
      <c r="J65" s="27">
        <f t="shared" si="0"/>
        <v>0</v>
      </c>
    </row>
    <row r="66" spans="1:10" x14ac:dyDescent="0.25">
      <c r="A66" s="8">
        <v>13</v>
      </c>
      <c r="B66" s="9" t="s">
        <v>47</v>
      </c>
      <c r="C66" s="9" t="s">
        <v>48</v>
      </c>
      <c r="D66" s="8">
        <v>175</v>
      </c>
      <c r="E66" s="8" t="s">
        <v>22</v>
      </c>
      <c r="F66" s="25">
        <v>0</v>
      </c>
      <c r="G66" s="25">
        <v>0</v>
      </c>
      <c r="H66" s="25">
        <v>0</v>
      </c>
      <c r="I66" s="25">
        <v>0</v>
      </c>
      <c r="J66" s="27">
        <f t="shared" si="0"/>
        <v>0</v>
      </c>
    </row>
    <row r="67" spans="1:10" x14ac:dyDescent="0.25">
      <c r="A67" s="8">
        <v>14</v>
      </c>
      <c r="B67" s="9" t="s">
        <v>49</v>
      </c>
      <c r="C67" s="12" t="s">
        <v>50</v>
      </c>
      <c r="D67" s="8">
        <v>208</v>
      </c>
      <c r="E67" s="8" t="s">
        <v>22</v>
      </c>
      <c r="F67" s="25">
        <v>0</v>
      </c>
      <c r="G67" s="25">
        <v>0</v>
      </c>
      <c r="H67" s="25">
        <v>0</v>
      </c>
      <c r="I67" s="25">
        <v>0</v>
      </c>
      <c r="J67" s="27">
        <f t="shared" si="0"/>
        <v>0</v>
      </c>
    </row>
    <row r="68" spans="1:10" x14ac:dyDescent="0.25">
      <c r="A68" s="8">
        <v>15</v>
      </c>
      <c r="B68" s="9" t="s">
        <v>51</v>
      </c>
      <c r="C68" s="10" t="s">
        <v>52</v>
      </c>
      <c r="D68" s="8">
        <v>250</v>
      </c>
      <c r="E68" s="8" t="s">
        <v>22</v>
      </c>
      <c r="F68" s="25">
        <v>0</v>
      </c>
      <c r="G68" s="25">
        <v>0</v>
      </c>
      <c r="H68" s="25">
        <v>0</v>
      </c>
      <c r="I68" s="25">
        <v>0</v>
      </c>
      <c r="J68" s="27">
        <f t="shared" si="0"/>
        <v>0</v>
      </c>
    </row>
    <row r="69" spans="1:10" x14ac:dyDescent="0.25">
      <c r="A69" s="8">
        <v>16</v>
      </c>
      <c r="B69" s="9" t="s">
        <v>53</v>
      </c>
      <c r="C69" s="9" t="s">
        <v>54</v>
      </c>
      <c r="D69" s="11">
        <v>150</v>
      </c>
      <c r="E69" s="11">
        <v>480</v>
      </c>
      <c r="F69" s="25">
        <v>0</v>
      </c>
      <c r="G69" s="25">
        <v>0</v>
      </c>
      <c r="H69" s="25">
        <v>0</v>
      </c>
      <c r="I69" s="25">
        <v>0</v>
      </c>
      <c r="J69" s="27">
        <f t="shared" si="0"/>
        <v>0</v>
      </c>
    </row>
    <row r="70" spans="1:10" x14ac:dyDescent="0.25">
      <c r="A70" s="8">
        <v>17</v>
      </c>
      <c r="B70" s="9" t="s">
        <v>55</v>
      </c>
      <c r="C70" s="10" t="s">
        <v>56</v>
      </c>
      <c r="D70" s="11">
        <v>350</v>
      </c>
      <c r="E70" s="11" t="s">
        <v>57</v>
      </c>
      <c r="F70" s="25">
        <v>0</v>
      </c>
      <c r="G70" s="25">
        <v>0</v>
      </c>
      <c r="H70" s="25">
        <v>0</v>
      </c>
      <c r="I70" s="25">
        <v>0</v>
      </c>
      <c r="J70" s="27">
        <f t="shared" si="0"/>
        <v>0</v>
      </c>
    </row>
    <row r="71" spans="1:10" x14ac:dyDescent="0.25">
      <c r="A71" s="8">
        <v>18</v>
      </c>
      <c r="B71" s="9" t="s">
        <v>55</v>
      </c>
      <c r="C71" s="10" t="s">
        <v>58</v>
      </c>
      <c r="D71" s="11">
        <v>325</v>
      </c>
      <c r="E71" s="11">
        <v>208</v>
      </c>
      <c r="F71" s="25">
        <v>0</v>
      </c>
      <c r="G71" s="25">
        <v>0</v>
      </c>
      <c r="H71" s="25">
        <v>0</v>
      </c>
      <c r="I71" s="25">
        <v>0</v>
      </c>
      <c r="J71" s="27">
        <f t="shared" si="0"/>
        <v>0</v>
      </c>
    </row>
    <row r="72" spans="1:10" x14ac:dyDescent="0.25">
      <c r="A72" s="8">
        <v>19</v>
      </c>
      <c r="B72" s="9" t="s">
        <v>59</v>
      </c>
      <c r="C72" s="9" t="s">
        <v>60</v>
      </c>
      <c r="D72" s="11" t="s">
        <v>61</v>
      </c>
      <c r="E72" s="11" t="s">
        <v>27</v>
      </c>
      <c r="F72" s="25">
        <v>0</v>
      </c>
      <c r="G72" s="25">
        <v>0</v>
      </c>
      <c r="H72" s="25">
        <v>0</v>
      </c>
      <c r="I72" s="25">
        <v>0</v>
      </c>
      <c r="J72" s="27">
        <f t="shared" si="0"/>
        <v>0</v>
      </c>
    </row>
    <row r="73" spans="1:10" x14ac:dyDescent="0.25">
      <c r="A73" s="8">
        <v>20</v>
      </c>
      <c r="B73" s="9" t="s">
        <v>62</v>
      </c>
      <c r="C73" s="9" t="s">
        <v>63</v>
      </c>
      <c r="D73" s="11">
        <v>350</v>
      </c>
      <c r="E73" s="11" t="s">
        <v>64</v>
      </c>
      <c r="F73" s="25">
        <v>0</v>
      </c>
      <c r="G73" s="25">
        <v>0</v>
      </c>
      <c r="H73" s="25">
        <v>0</v>
      </c>
      <c r="I73" s="25">
        <v>0</v>
      </c>
      <c r="J73" s="27">
        <f t="shared" si="0"/>
        <v>0</v>
      </c>
    </row>
    <row r="74" spans="1:10" x14ac:dyDescent="0.25">
      <c r="A74" s="8">
        <v>21</v>
      </c>
      <c r="B74" s="9" t="s">
        <v>62</v>
      </c>
      <c r="C74" s="9" t="s">
        <v>65</v>
      </c>
      <c r="D74" s="11">
        <v>350</v>
      </c>
      <c r="E74" s="11" t="s">
        <v>64</v>
      </c>
      <c r="F74" s="25">
        <v>0</v>
      </c>
      <c r="G74" s="25">
        <v>0</v>
      </c>
      <c r="H74" s="25">
        <v>0</v>
      </c>
      <c r="I74" s="25">
        <v>0</v>
      </c>
      <c r="J74" s="27">
        <f t="shared" si="0"/>
        <v>0</v>
      </c>
    </row>
    <row r="75" spans="1:10" x14ac:dyDescent="0.25">
      <c r="A75" s="8">
        <v>22</v>
      </c>
      <c r="B75" s="9" t="s">
        <v>62</v>
      </c>
      <c r="C75" s="9" t="s">
        <v>66</v>
      </c>
      <c r="D75" s="11">
        <v>350</v>
      </c>
      <c r="E75" s="11" t="s">
        <v>64</v>
      </c>
      <c r="F75" s="25">
        <v>0</v>
      </c>
      <c r="G75" s="25">
        <v>0</v>
      </c>
      <c r="H75" s="25">
        <v>0</v>
      </c>
      <c r="I75" s="25">
        <v>0</v>
      </c>
      <c r="J75" s="27">
        <f t="shared" si="0"/>
        <v>0</v>
      </c>
    </row>
    <row r="76" spans="1:10" x14ac:dyDescent="0.25">
      <c r="A76" s="8">
        <v>23</v>
      </c>
      <c r="B76" s="9" t="s">
        <v>67</v>
      </c>
      <c r="C76" s="9" t="s">
        <v>68</v>
      </c>
      <c r="D76" s="11">
        <v>250</v>
      </c>
      <c r="E76" s="11">
        <v>208</v>
      </c>
      <c r="F76" s="25">
        <v>0</v>
      </c>
      <c r="G76" s="25">
        <v>0</v>
      </c>
      <c r="H76" s="25">
        <v>0</v>
      </c>
      <c r="I76" s="25">
        <v>0</v>
      </c>
      <c r="J76" s="27">
        <f t="shared" si="0"/>
        <v>0</v>
      </c>
    </row>
    <row r="77" spans="1:10" x14ac:dyDescent="0.25">
      <c r="A77" s="8">
        <v>24</v>
      </c>
      <c r="B77" s="9" t="s">
        <v>69</v>
      </c>
      <c r="C77" s="13" t="s">
        <v>70</v>
      </c>
      <c r="D77" s="11" t="s">
        <v>71</v>
      </c>
      <c r="E77" s="11" t="s">
        <v>27</v>
      </c>
      <c r="F77" s="25">
        <v>0</v>
      </c>
      <c r="G77" s="25">
        <v>0</v>
      </c>
      <c r="H77" s="25">
        <v>0</v>
      </c>
      <c r="I77" s="25">
        <v>0</v>
      </c>
      <c r="J77" s="27">
        <f t="shared" si="0"/>
        <v>0</v>
      </c>
    </row>
    <row r="78" spans="1:10" x14ac:dyDescent="0.25">
      <c r="A78" s="8">
        <v>25</v>
      </c>
      <c r="B78" s="9" t="s">
        <v>72</v>
      </c>
      <c r="C78" s="13" t="s">
        <v>73</v>
      </c>
      <c r="D78" s="8">
        <v>350</v>
      </c>
      <c r="E78" s="8" t="s">
        <v>22</v>
      </c>
      <c r="F78" s="25">
        <v>0</v>
      </c>
      <c r="G78" s="25">
        <v>0</v>
      </c>
      <c r="H78" s="25">
        <v>0</v>
      </c>
      <c r="I78" s="25">
        <v>0</v>
      </c>
      <c r="J78" s="27">
        <f t="shared" si="0"/>
        <v>0</v>
      </c>
    </row>
    <row r="79" spans="1:10" x14ac:dyDescent="0.25">
      <c r="A79" s="8">
        <v>26</v>
      </c>
      <c r="B79" s="9" t="s">
        <v>74</v>
      </c>
      <c r="C79" s="13" t="s">
        <v>75</v>
      </c>
      <c r="D79" s="8">
        <v>350</v>
      </c>
      <c r="E79" s="8" t="s">
        <v>22</v>
      </c>
      <c r="F79" s="25">
        <v>0</v>
      </c>
      <c r="G79" s="25">
        <v>0</v>
      </c>
      <c r="H79" s="25">
        <v>0</v>
      </c>
      <c r="I79" s="25">
        <v>0</v>
      </c>
      <c r="J79" s="27">
        <f t="shared" si="0"/>
        <v>0</v>
      </c>
    </row>
    <row r="80" spans="1:10" x14ac:dyDescent="0.25">
      <c r="A80" s="8">
        <v>27</v>
      </c>
      <c r="B80" s="9" t="s">
        <v>76</v>
      </c>
      <c r="C80" s="9" t="s">
        <v>77</v>
      </c>
      <c r="D80" s="8">
        <v>250</v>
      </c>
      <c r="E80" s="8" t="s">
        <v>78</v>
      </c>
      <c r="F80" s="25">
        <v>0</v>
      </c>
      <c r="G80" s="25">
        <v>0</v>
      </c>
      <c r="H80" s="25">
        <v>0</v>
      </c>
      <c r="I80" s="25">
        <v>0</v>
      </c>
      <c r="J80" s="27">
        <f t="shared" si="0"/>
        <v>0</v>
      </c>
    </row>
    <row r="81" spans="1:10" x14ac:dyDescent="0.25">
      <c r="A81" s="8">
        <v>28</v>
      </c>
      <c r="B81" s="9" t="s">
        <v>76</v>
      </c>
      <c r="C81" s="9" t="s">
        <v>79</v>
      </c>
      <c r="D81" s="8">
        <v>250</v>
      </c>
      <c r="E81" s="8" t="s">
        <v>57</v>
      </c>
      <c r="F81" s="25">
        <v>0</v>
      </c>
      <c r="G81" s="25">
        <v>0</v>
      </c>
      <c r="H81" s="25">
        <v>0</v>
      </c>
      <c r="I81" s="25">
        <v>0</v>
      </c>
      <c r="J81" s="27">
        <f t="shared" si="0"/>
        <v>0</v>
      </c>
    </row>
    <row r="82" spans="1:10" x14ac:dyDescent="0.25">
      <c r="A82" s="8">
        <v>29</v>
      </c>
      <c r="B82" s="9" t="s">
        <v>80</v>
      </c>
      <c r="C82" s="9" t="s">
        <v>81</v>
      </c>
      <c r="D82" s="14">
        <v>150</v>
      </c>
      <c r="E82" s="8" t="s">
        <v>82</v>
      </c>
      <c r="F82" s="25">
        <v>0</v>
      </c>
      <c r="G82" s="25">
        <v>0</v>
      </c>
      <c r="H82" s="25">
        <v>0</v>
      </c>
      <c r="I82" s="25">
        <v>0</v>
      </c>
      <c r="J82" s="27">
        <f t="shared" si="0"/>
        <v>0</v>
      </c>
    </row>
    <row r="83" spans="1:10" x14ac:dyDescent="0.25">
      <c r="A83" s="8">
        <v>30</v>
      </c>
      <c r="B83" s="9" t="s">
        <v>83</v>
      </c>
      <c r="C83" s="9" t="s">
        <v>84</v>
      </c>
      <c r="D83" s="11">
        <v>500</v>
      </c>
      <c r="E83" s="11">
        <v>208</v>
      </c>
      <c r="F83" s="25">
        <v>0</v>
      </c>
      <c r="G83" s="25">
        <v>0</v>
      </c>
      <c r="H83" s="25">
        <v>0</v>
      </c>
      <c r="I83" s="25">
        <v>0</v>
      </c>
      <c r="J83" s="27">
        <f t="shared" si="0"/>
        <v>0</v>
      </c>
    </row>
    <row r="84" spans="1:10" x14ac:dyDescent="0.25">
      <c r="A84" s="8">
        <v>31</v>
      </c>
      <c r="B84" s="9" t="s">
        <v>83</v>
      </c>
      <c r="C84" s="9" t="s">
        <v>84</v>
      </c>
      <c r="D84" s="11">
        <v>250</v>
      </c>
      <c r="E84" s="11" t="s">
        <v>85</v>
      </c>
      <c r="F84" s="25">
        <v>0</v>
      </c>
      <c r="G84" s="25">
        <v>0</v>
      </c>
      <c r="H84" s="25">
        <v>0</v>
      </c>
      <c r="I84" s="25">
        <v>0</v>
      </c>
      <c r="J84" s="27">
        <f t="shared" si="0"/>
        <v>0</v>
      </c>
    </row>
    <row r="85" spans="1:10" x14ac:dyDescent="0.25">
      <c r="A85" s="38">
        <v>32</v>
      </c>
      <c r="B85" s="40" t="s">
        <v>86</v>
      </c>
      <c r="C85" s="40" t="s">
        <v>87</v>
      </c>
      <c r="D85" s="41">
        <v>360</v>
      </c>
      <c r="E85" s="38" t="s">
        <v>22</v>
      </c>
      <c r="F85" s="25">
        <v>0</v>
      </c>
      <c r="G85" s="25">
        <v>0</v>
      </c>
      <c r="H85" s="25">
        <v>0</v>
      </c>
      <c r="I85" s="25">
        <v>0</v>
      </c>
      <c r="J85" s="34">
        <f t="shared" si="0"/>
        <v>0</v>
      </c>
    </row>
    <row r="86" spans="1:10" x14ac:dyDescent="0.25">
      <c r="A86" s="8">
        <v>33</v>
      </c>
      <c r="B86" s="9" t="s">
        <v>204</v>
      </c>
      <c r="C86" s="9" t="s">
        <v>204</v>
      </c>
      <c r="D86" s="14" t="s">
        <v>205</v>
      </c>
      <c r="E86" s="8" t="s">
        <v>214</v>
      </c>
      <c r="F86" s="25">
        <v>0</v>
      </c>
      <c r="G86" s="25">
        <v>0</v>
      </c>
      <c r="H86" s="25">
        <v>0</v>
      </c>
      <c r="I86" s="25">
        <v>0</v>
      </c>
      <c r="J86" s="34">
        <f t="shared" si="0"/>
        <v>0</v>
      </c>
    </row>
    <row r="87" spans="1:10" x14ac:dyDescent="0.25">
      <c r="A87" s="8">
        <v>34</v>
      </c>
      <c r="B87" s="9" t="s">
        <v>215</v>
      </c>
      <c r="C87" s="9" t="s">
        <v>206</v>
      </c>
      <c r="D87" s="14">
        <v>130</v>
      </c>
      <c r="E87" s="8" t="s">
        <v>22</v>
      </c>
      <c r="F87" s="25">
        <v>0</v>
      </c>
      <c r="G87" s="25">
        <v>0</v>
      </c>
      <c r="H87" s="25">
        <v>0</v>
      </c>
      <c r="I87" s="25">
        <v>0</v>
      </c>
      <c r="J87" s="34">
        <f t="shared" si="0"/>
        <v>0</v>
      </c>
    </row>
    <row r="88" spans="1:10" x14ac:dyDescent="0.25">
      <c r="A88" s="8">
        <v>35</v>
      </c>
      <c r="B88" s="9" t="s">
        <v>215</v>
      </c>
      <c r="C88" s="9" t="s">
        <v>207</v>
      </c>
      <c r="D88" s="14">
        <v>130</v>
      </c>
      <c r="E88" s="8" t="s">
        <v>22</v>
      </c>
      <c r="F88" s="25">
        <v>0</v>
      </c>
      <c r="G88" s="25">
        <v>0</v>
      </c>
      <c r="H88" s="25">
        <v>0</v>
      </c>
      <c r="I88" s="25">
        <v>0</v>
      </c>
      <c r="J88" s="34">
        <f t="shared" si="0"/>
        <v>0</v>
      </c>
    </row>
    <row r="89" spans="1:10" x14ac:dyDescent="0.25">
      <c r="A89" s="8">
        <v>36</v>
      </c>
      <c r="B89" s="9" t="s">
        <v>208</v>
      </c>
      <c r="C89" s="9" t="s">
        <v>209</v>
      </c>
      <c r="D89" s="14">
        <v>200</v>
      </c>
      <c r="E89" s="8" t="s">
        <v>22</v>
      </c>
      <c r="F89" s="25">
        <v>0</v>
      </c>
      <c r="G89" s="25">
        <v>0</v>
      </c>
      <c r="H89" s="25">
        <v>0</v>
      </c>
      <c r="I89" s="25">
        <v>0</v>
      </c>
      <c r="J89" s="34">
        <f t="shared" si="0"/>
        <v>0</v>
      </c>
    </row>
    <row r="90" spans="1:10" x14ac:dyDescent="0.25">
      <c r="A90" s="8">
        <v>37</v>
      </c>
      <c r="B90" s="9" t="s">
        <v>210</v>
      </c>
      <c r="C90" s="9" t="s">
        <v>211</v>
      </c>
      <c r="D90" s="14">
        <v>130</v>
      </c>
      <c r="E90" s="8" t="s">
        <v>22</v>
      </c>
      <c r="F90" s="25">
        <v>0</v>
      </c>
      <c r="G90" s="25">
        <v>0</v>
      </c>
      <c r="H90" s="25">
        <v>0</v>
      </c>
      <c r="I90" s="25">
        <v>0</v>
      </c>
      <c r="J90" s="34">
        <f t="shared" si="0"/>
        <v>0</v>
      </c>
    </row>
    <row r="91" spans="1:10" x14ac:dyDescent="0.25">
      <c r="A91" s="8">
        <v>38</v>
      </c>
      <c r="B91" s="9" t="s">
        <v>210</v>
      </c>
      <c r="C91" s="9" t="s">
        <v>212</v>
      </c>
      <c r="D91" s="14">
        <v>130</v>
      </c>
      <c r="E91" s="8" t="s">
        <v>22</v>
      </c>
      <c r="F91" s="25">
        <v>0</v>
      </c>
      <c r="G91" s="25">
        <v>0</v>
      </c>
      <c r="H91" s="25">
        <v>0</v>
      </c>
      <c r="I91" s="25">
        <v>0</v>
      </c>
      <c r="J91" s="34">
        <f t="shared" si="0"/>
        <v>0</v>
      </c>
    </row>
    <row r="92" spans="1:10" x14ac:dyDescent="0.25">
      <c r="A92" s="8">
        <v>39</v>
      </c>
      <c r="B92" s="9" t="s">
        <v>210</v>
      </c>
      <c r="C92" s="9" t="s">
        <v>213</v>
      </c>
      <c r="D92" s="14">
        <v>130</v>
      </c>
      <c r="E92" s="8" t="s">
        <v>22</v>
      </c>
      <c r="F92" s="25">
        <v>0</v>
      </c>
      <c r="G92" s="25">
        <v>0</v>
      </c>
      <c r="H92" s="25">
        <v>0</v>
      </c>
      <c r="I92" s="25">
        <v>0</v>
      </c>
      <c r="J92" s="34">
        <f t="shared" si="0"/>
        <v>0</v>
      </c>
    </row>
    <row r="93" spans="1:10" ht="20.45" customHeight="1" thickBot="1" x14ac:dyDescent="0.3">
      <c r="F93" s="16"/>
      <c r="G93" s="16"/>
      <c r="H93" s="16"/>
      <c r="I93" s="16"/>
      <c r="J93" s="42">
        <f>SUM(J54:J92)</f>
        <v>0</v>
      </c>
    </row>
    <row r="94" spans="1:10" ht="20.45" customHeight="1" x14ac:dyDescent="0.25">
      <c r="F94" s="16"/>
      <c r="G94" s="16"/>
      <c r="H94" s="16"/>
      <c r="I94" s="16"/>
      <c r="J94" s="37"/>
    </row>
    <row r="95" spans="1:10" ht="20.45" customHeight="1" thickBot="1" x14ac:dyDescent="0.3">
      <c r="F95" s="16"/>
      <c r="G95" s="16"/>
      <c r="H95" s="16"/>
      <c r="I95" s="16"/>
      <c r="J95" s="37"/>
    </row>
    <row r="96" spans="1:10" ht="20.45" customHeight="1" thickBot="1" x14ac:dyDescent="0.3">
      <c r="A96" s="52" t="s">
        <v>92</v>
      </c>
      <c r="B96" s="53"/>
      <c r="C96" s="53"/>
      <c r="D96" s="53"/>
      <c r="E96" s="53"/>
      <c r="F96" s="53"/>
      <c r="G96" s="53"/>
      <c r="H96" s="53"/>
      <c r="I96" s="53"/>
      <c r="J96" s="54"/>
    </row>
    <row r="97" spans="1:10" ht="38.450000000000003" customHeight="1" thickBot="1" x14ac:dyDescent="0.3">
      <c r="A97" s="46" t="s">
        <v>93</v>
      </c>
      <c r="B97" s="47"/>
      <c r="C97" s="47"/>
      <c r="D97" s="47"/>
      <c r="E97" s="47"/>
      <c r="F97" s="47"/>
      <c r="G97" s="47"/>
      <c r="H97" s="47"/>
      <c r="I97" s="47"/>
      <c r="J97" s="48"/>
    </row>
    <row r="98" spans="1:10" ht="19.5" thickBot="1" x14ac:dyDescent="0.35">
      <c r="A98" s="49" t="s">
        <v>94</v>
      </c>
      <c r="B98" s="50"/>
      <c r="C98" s="50"/>
      <c r="D98" s="50"/>
      <c r="E98" s="50"/>
      <c r="F98" s="50"/>
      <c r="G98" s="50"/>
      <c r="H98" s="50"/>
      <c r="I98" s="50"/>
      <c r="J98" s="51"/>
    </row>
    <row r="99" spans="1:10" ht="18.75" x14ac:dyDescent="0.3">
      <c r="A99" s="33"/>
      <c r="B99" s="33" t="s">
        <v>2</v>
      </c>
      <c r="C99" s="33" t="s">
        <v>3</v>
      </c>
      <c r="D99" s="33" t="s">
        <v>4</v>
      </c>
      <c r="E99" s="33" t="s">
        <v>5</v>
      </c>
      <c r="F99" s="33" t="s">
        <v>6</v>
      </c>
      <c r="G99" s="33" t="s">
        <v>7</v>
      </c>
      <c r="H99" s="33" t="s">
        <v>8</v>
      </c>
      <c r="I99" s="33" t="s">
        <v>9</v>
      </c>
      <c r="J99" s="33" t="s">
        <v>10</v>
      </c>
    </row>
    <row r="100" spans="1:10" ht="57" thickBot="1" x14ac:dyDescent="0.35">
      <c r="A100" s="22" t="s">
        <v>11</v>
      </c>
      <c r="B100" s="4" t="s">
        <v>12</v>
      </c>
      <c r="C100" s="4" t="s">
        <v>13</v>
      </c>
      <c r="D100" s="5" t="s">
        <v>14</v>
      </c>
      <c r="E100" s="5" t="s">
        <v>15</v>
      </c>
      <c r="F100" s="5" t="s">
        <v>16</v>
      </c>
      <c r="G100" s="5" t="s">
        <v>17</v>
      </c>
      <c r="H100" s="5" t="s">
        <v>18</v>
      </c>
      <c r="I100" s="5" t="s">
        <v>201</v>
      </c>
      <c r="J100" s="6" t="s">
        <v>95</v>
      </c>
    </row>
    <row r="101" spans="1:10" ht="15.75" thickTop="1" x14ac:dyDescent="0.25">
      <c r="A101" s="8">
        <v>1</v>
      </c>
      <c r="B101" s="9" t="s">
        <v>20</v>
      </c>
      <c r="C101" s="9" t="s">
        <v>21</v>
      </c>
      <c r="D101" s="8">
        <v>250</v>
      </c>
      <c r="E101" s="8" t="s">
        <v>22</v>
      </c>
      <c r="F101" s="25">
        <v>0</v>
      </c>
      <c r="G101" s="25">
        <v>0</v>
      </c>
      <c r="H101" s="25">
        <v>0</v>
      </c>
      <c r="I101" s="25">
        <v>0</v>
      </c>
      <c r="J101" s="27">
        <f>SUM((F101:I101))</f>
        <v>0</v>
      </c>
    </row>
    <row r="102" spans="1:10" x14ac:dyDescent="0.25">
      <c r="A102" s="8">
        <v>2</v>
      </c>
      <c r="B102" s="9" t="s">
        <v>23</v>
      </c>
      <c r="C102" s="10" t="s">
        <v>24</v>
      </c>
      <c r="D102" s="8">
        <v>300</v>
      </c>
      <c r="E102" s="8" t="s">
        <v>22</v>
      </c>
      <c r="F102" s="25">
        <v>0</v>
      </c>
      <c r="G102" s="25">
        <v>0</v>
      </c>
      <c r="H102" s="25">
        <v>0</v>
      </c>
      <c r="I102" s="25">
        <v>0</v>
      </c>
      <c r="J102" s="27">
        <f t="shared" ref="J102:J139" si="1">SUM((F102:I102))</f>
        <v>0</v>
      </c>
    </row>
    <row r="103" spans="1:10" x14ac:dyDescent="0.25">
      <c r="A103" s="8">
        <v>3</v>
      </c>
      <c r="B103" s="9" t="s">
        <v>25</v>
      </c>
      <c r="C103" s="9" t="s">
        <v>26</v>
      </c>
      <c r="D103" s="8">
        <v>275</v>
      </c>
      <c r="E103" s="11" t="s">
        <v>27</v>
      </c>
      <c r="F103" s="25">
        <v>0</v>
      </c>
      <c r="G103" s="25">
        <v>0</v>
      </c>
      <c r="H103" s="25">
        <v>0</v>
      </c>
      <c r="I103" s="25">
        <v>0</v>
      </c>
      <c r="J103" s="27">
        <f t="shared" si="1"/>
        <v>0</v>
      </c>
    </row>
    <row r="104" spans="1:10" x14ac:dyDescent="0.25">
      <c r="A104" s="8">
        <v>4</v>
      </c>
      <c r="B104" s="9" t="s">
        <v>28</v>
      </c>
      <c r="C104" s="9" t="s">
        <v>29</v>
      </c>
      <c r="D104" s="11">
        <v>275</v>
      </c>
      <c r="E104" s="11" t="s">
        <v>27</v>
      </c>
      <c r="F104" s="25">
        <v>0</v>
      </c>
      <c r="G104" s="25">
        <v>0</v>
      </c>
      <c r="H104" s="25">
        <v>0</v>
      </c>
      <c r="I104" s="25">
        <v>0</v>
      </c>
      <c r="J104" s="27">
        <f t="shared" si="1"/>
        <v>0</v>
      </c>
    </row>
    <row r="105" spans="1:10" x14ac:dyDescent="0.25">
      <c r="A105" s="8">
        <v>5</v>
      </c>
      <c r="B105" s="9" t="s">
        <v>30</v>
      </c>
      <c r="C105" s="10" t="s">
        <v>31</v>
      </c>
      <c r="D105" s="11" t="s">
        <v>32</v>
      </c>
      <c r="E105" s="11" t="s">
        <v>27</v>
      </c>
      <c r="F105" s="25">
        <v>0</v>
      </c>
      <c r="G105" s="25">
        <v>0</v>
      </c>
      <c r="H105" s="25">
        <v>0</v>
      </c>
      <c r="I105" s="25">
        <v>0</v>
      </c>
      <c r="J105" s="27">
        <f t="shared" si="1"/>
        <v>0</v>
      </c>
    </row>
    <row r="106" spans="1:10" x14ac:dyDescent="0.25">
      <c r="A106" s="8">
        <v>6</v>
      </c>
      <c r="B106" s="9" t="s">
        <v>33</v>
      </c>
      <c r="C106" s="10" t="s">
        <v>34</v>
      </c>
      <c r="D106" s="11">
        <v>185</v>
      </c>
      <c r="E106" s="11">
        <v>600</v>
      </c>
      <c r="F106" s="25">
        <v>0</v>
      </c>
      <c r="G106" s="25">
        <v>0</v>
      </c>
      <c r="H106" s="25">
        <v>0</v>
      </c>
      <c r="I106" s="25">
        <v>0</v>
      </c>
      <c r="J106" s="27">
        <f t="shared" si="1"/>
        <v>0</v>
      </c>
    </row>
    <row r="107" spans="1:10" x14ac:dyDescent="0.25">
      <c r="A107" s="8">
        <v>7</v>
      </c>
      <c r="B107" s="9" t="s">
        <v>35</v>
      </c>
      <c r="C107" s="10" t="s">
        <v>36</v>
      </c>
      <c r="D107" s="11">
        <v>150</v>
      </c>
      <c r="E107" s="11" t="s">
        <v>37</v>
      </c>
      <c r="F107" s="25">
        <v>0</v>
      </c>
      <c r="G107" s="25">
        <v>0</v>
      </c>
      <c r="H107" s="25">
        <v>0</v>
      </c>
      <c r="I107" s="25">
        <v>0</v>
      </c>
      <c r="J107" s="27">
        <f>SUM((F107:I107))</f>
        <v>0</v>
      </c>
    </row>
    <row r="108" spans="1:10" x14ac:dyDescent="0.25">
      <c r="A108" s="8">
        <v>8</v>
      </c>
      <c r="B108" s="9" t="s">
        <v>38</v>
      </c>
      <c r="C108" s="10" t="s">
        <v>39</v>
      </c>
      <c r="D108" s="11">
        <v>100</v>
      </c>
      <c r="E108" s="11">
        <v>400</v>
      </c>
      <c r="F108" s="25">
        <v>0</v>
      </c>
      <c r="G108" s="25">
        <v>0</v>
      </c>
      <c r="H108" s="25">
        <v>0</v>
      </c>
      <c r="I108" s="25">
        <v>0</v>
      </c>
      <c r="J108" s="27">
        <f t="shared" si="1"/>
        <v>0</v>
      </c>
    </row>
    <row r="109" spans="1:10" x14ac:dyDescent="0.25">
      <c r="A109" s="8">
        <v>9</v>
      </c>
      <c r="B109" s="9" t="s">
        <v>40</v>
      </c>
      <c r="C109" s="10" t="s">
        <v>41</v>
      </c>
      <c r="D109" s="11">
        <v>300</v>
      </c>
      <c r="E109" s="11" t="s">
        <v>22</v>
      </c>
      <c r="F109" s="25">
        <v>0</v>
      </c>
      <c r="G109" s="25">
        <v>0</v>
      </c>
      <c r="H109" s="25">
        <v>0</v>
      </c>
      <c r="I109" s="25">
        <v>0</v>
      </c>
      <c r="J109" s="27">
        <f t="shared" si="1"/>
        <v>0</v>
      </c>
    </row>
    <row r="110" spans="1:10" x14ac:dyDescent="0.25">
      <c r="A110" s="8">
        <v>10</v>
      </c>
      <c r="B110" s="9" t="s">
        <v>40</v>
      </c>
      <c r="C110" s="10" t="s">
        <v>42</v>
      </c>
      <c r="D110" s="11">
        <v>300</v>
      </c>
      <c r="E110" s="11" t="s">
        <v>22</v>
      </c>
      <c r="F110" s="25">
        <v>0</v>
      </c>
      <c r="G110" s="25">
        <v>0</v>
      </c>
      <c r="H110" s="25">
        <v>0</v>
      </c>
      <c r="I110" s="25">
        <v>0</v>
      </c>
      <c r="J110" s="27">
        <f t="shared" si="1"/>
        <v>0</v>
      </c>
    </row>
    <row r="111" spans="1:10" x14ac:dyDescent="0.25">
      <c r="A111" s="8">
        <v>11</v>
      </c>
      <c r="B111" s="9" t="s">
        <v>43</v>
      </c>
      <c r="C111" s="12" t="s">
        <v>44</v>
      </c>
      <c r="D111" s="11">
        <v>450</v>
      </c>
      <c r="E111" s="11" t="s">
        <v>22</v>
      </c>
      <c r="F111" s="25">
        <v>0</v>
      </c>
      <c r="G111" s="25">
        <v>0</v>
      </c>
      <c r="H111" s="25">
        <v>0</v>
      </c>
      <c r="I111" s="25">
        <v>0</v>
      </c>
      <c r="J111" s="27">
        <f>SUM((F111:I111))</f>
        <v>0</v>
      </c>
    </row>
    <row r="112" spans="1:10" x14ac:dyDescent="0.25">
      <c r="A112" s="8">
        <v>12</v>
      </c>
      <c r="B112" s="9" t="s">
        <v>45</v>
      </c>
      <c r="C112" s="12" t="s">
        <v>46</v>
      </c>
      <c r="D112" s="8">
        <v>350</v>
      </c>
      <c r="E112" s="8" t="s">
        <v>27</v>
      </c>
      <c r="F112" s="25">
        <v>0</v>
      </c>
      <c r="G112" s="25">
        <v>0</v>
      </c>
      <c r="H112" s="25">
        <v>0</v>
      </c>
      <c r="I112" s="25">
        <v>0</v>
      </c>
      <c r="J112" s="27">
        <f t="shared" si="1"/>
        <v>0</v>
      </c>
    </row>
    <row r="113" spans="1:10" x14ac:dyDescent="0.25">
      <c r="A113" s="8">
        <v>13</v>
      </c>
      <c r="B113" s="9" t="s">
        <v>47</v>
      </c>
      <c r="C113" s="9" t="s">
        <v>48</v>
      </c>
      <c r="D113" s="8">
        <v>175</v>
      </c>
      <c r="E113" s="8" t="s">
        <v>22</v>
      </c>
      <c r="F113" s="25">
        <v>0</v>
      </c>
      <c r="G113" s="25">
        <v>0</v>
      </c>
      <c r="H113" s="25">
        <v>0</v>
      </c>
      <c r="I113" s="25">
        <v>0</v>
      </c>
      <c r="J113" s="27">
        <f>SUM((F113:I113))</f>
        <v>0</v>
      </c>
    </row>
    <row r="114" spans="1:10" x14ac:dyDescent="0.25">
      <c r="A114" s="8">
        <v>14</v>
      </c>
      <c r="B114" s="9" t="s">
        <v>49</v>
      </c>
      <c r="C114" s="12" t="s">
        <v>50</v>
      </c>
      <c r="D114" s="8">
        <v>208</v>
      </c>
      <c r="E114" s="8" t="s">
        <v>22</v>
      </c>
      <c r="F114" s="25">
        <v>0</v>
      </c>
      <c r="G114" s="25">
        <v>0</v>
      </c>
      <c r="H114" s="25">
        <v>0</v>
      </c>
      <c r="I114" s="25">
        <v>0</v>
      </c>
      <c r="J114" s="27">
        <f t="shared" si="1"/>
        <v>0</v>
      </c>
    </row>
    <row r="115" spans="1:10" x14ac:dyDescent="0.25">
      <c r="A115" s="8">
        <v>15</v>
      </c>
      <c r="B115" s="9" t="s">
        <v>51</v>
      </c>
      <c r="C115" s="10" t="s">
        <v>52</v>
      </c>
      <c r="D115" s="8">
        <v>250</v>
      </c>
      <c r="E115" s="8" t="s">
        <v>22</v>
      </c>
      <c r="F115" s="25">
        <v>0</v>
      </c>
      <c r="G115" s="25">
        <v>0</v>
      </c>
      <c r="H115" s="25">
        <v>0</v>
      </c>
      <c r="I115" s="25">
        <v>0</v>
      </c>
      <c r="J115" s="27">
        <f t="shared" si="1"/>
        <v>0</v>
      </c>
    </row>
    <row r="116" spans="1:10" x14ac:dyDescent="0.25">
      <c r="A116" s="8">
        <v>16</v>
      </c>
      <c r="B116" s="9" t="s">
        <v>53</v>
      </c>
      <c r="C116" s="9" t="s">
        <v>54</v>
      </c>
      <c r="D116" s="11">
        <v>150</v>
      </c>
      <c r="E116" s="11">
        <v>480</v>
      </c>
      <c r="F116" s="25">
        <v>0</v>
      </c>
      <c r="G116" s="25">
        <v>0</v>
      </c>
      <c r="H116" s="25">
        <v>0</v>
      </c>
      <c r="I116" s="25">
        <v>0</v>
      </c>
      <c r="J116" s="27">
        <f t="shared" si="1"/>
        <v>0</v>
      </c>
    </row>
    <row r="117" spans="1:10" x14ac:dyDescent="0.25">
      <c r="A117" s="8">
        <v>17</v>
      </c>
      <c r="B117" s="9" t="s">
        <v>55</v>
      </c>
      <c r="C117" s="10" t="s">
        <v>56</v>
      </c>
      <c r="D117" s="11">
        <v>350</v>
      </c>
      <c r="E117" s="11" t="s">
        <v>57</v>
      </c>
      <c r="F117" s="25">
        <v>0</v>
      </c>
      <c r="G117" s="25">
        <v>0</v>
      </c>
      <c r="H117" s="25">
        <v>0</v>
      </c>
      <c r="I117" s="25">
        <v>0</v>
      </c>
      <c r="J117" s="27">
        <f t="shared" si="1"/>
        <v>0</v>
      </c>
    </row>
    <row r="118" spans="1:10" x14ac:dyDescent="0.25">
      <c r="A118" s="8">
        <v>18</v>
      </c>
      <c r="B118" s="9" t="s">
        <v>55</v>
      </c>
      <c r="C118" s="10" t="s">
        <v>58</v>
      </c>
      <c r="D118" s="11">
        <v>325</v>
      </c>
      <c r="E118" s="11">
        <v>208</v>
      </c>
      <c r="F118" s="25">
        <v>0</v>
      </c>
      <c r="G118" s="25">
        <v>0</v>
      </c>
      <c r="H118" s="25">
        <v>0</v>
      </c>
      <c r="I118" s="25">
        <v>0</v>
      </c>
      <c r="J118" s="27">
        <f t="shared" si="1"/>
        <v>0</v>
      </c>
    </row>
    <row r="119" spans="1:10" x14ac:dyDescent="0.25">
      <c r="A119" s="8">
        <v>19</v>
      </c>
      <c r="B119" s="9" t="s">
        <v>59</v>
      </c>
      <c r="C119" s="9" t="s">
        <v>60</v>
      </c>
      <c r="D119" s="11" t="s">
        <v>61</v>
      </c>
      <c r="E119" s="11" t="s">
        <v>27</v>
      </c>
      <c r="F119" s="25">
        <v>0</v>
      </c>
      <c r="G119" s="25">
        <v>0</v>
      </c>
      <c r="H119" s="25">
        <v>0</v>
      </c>
      <c r="I119" s="25">
        <v>0</v>
      </c>
      <c r="J119" s="27">
        <f t="shared" si="1"/>
        <v>0</v>
      </c>
    </row>
    <row r="120" spans="1:10" x14ac:dyDescent="0.25">
      <c r="A120" s="8">
        <v>20</v>
      </c>
      <c r="B120" s="9" t="s">
        <v>62</v>
      </c>
      <c r="C120" s="9" t="s">
        <v>63</v>
      </c>
      <c r="D120" s="11">
        <v>350</v>
      </c>
      <c r="E120" s="11" t="s">
        <v>64</v>
      </c>
      <c r="F120" s="25">
        <v>0</v>
      </c>
      <c r="G120" s="25">
        <v>0</v>
      </c>
      <c r="H120" s="25">
        <v>0</v>
      </c>
      <c r="I120" s="25">
        <v>0</v>
      </c>
      <c r="J120" s="27">
        <f t="shared" si="1"/>
        <v>0</v>
      </c>
    </row>
    <row r="121" spans="1:10" x14ac:dyDescent="0.25">
      <c r="A121" s="8">
        <v>21</v>
      </c>
      <c r="B121" s="9" t="s">
        <v>62</v>
      </c>
      <c r="C121" s="9" t="s">
        <v>65</v>
      </c>
      <c r="D121" s="11">
        <v>350</v>
      </c>
      <c r="E121" s="11" t="s">
        <v>64</v>
      </c>
      <c r="F121" s="25">
        <v>0</v>
      </c>
      <c r="G121" s="25">
        <v>0</v>
      </c>
      <c r="H121" s="25">
        <v>0</v>
      </c>
      <c r="I121" s="25">
        <v>0</v>
      </c>
      <c r="J121" s="27">
        <f t="shared" si="1"/>
        <v>0</v>
      </c>
    </row>
    <row r="122" spans="1:10" x14ac:dyDescent="0.25">
      <c r="A122" s="8">
        <v>22</v>
      </c>
      <c r="B122" s="9" t="s">
        <v>62</v>
      </c>
      <c r="C122" s="9" t="s">
        <v>66</v>
      </c>
      <c r="D122" s="11">
        <v>350</v>
      </c>
      <c r="E122" s="11" t="s">
        <v>64</v>
      </c>
      <c r="F122" s="25">
        <v>0</v>
      </c>
      <c r="G122" s="25">
        <v>0</v>
      </c>
      <c r="H122" s="25">
        <v>0</v>
      </c>
      <c r="I122" s="25">
        <v>0</v>
      </c>
      <c r="J122" s="27">
        <f t="shared" si="1"/>
        <v>0</v>
      </c>
    </row>
    <row r="123" spans="1:10" x14ac:dyDescent="0.25">
      <c r="A123" s="8">
        <v>23</v>
      </c>
      <c r="B123" s="9" t="s">
        <v>67</v>
      </c>
      <c r="C123" s="9" t="s">
        <v>68</v>
      </c>
      <c r="D123" s="11">
        <v>250</v>
      </c>
      <c r="E123" s="11">
        <v>208</v>
      </c>
      <c r="F123" s="25">
        <v>0</v>
      </c>
      <c r="G123" s="25">
        <v>0</v>
      </c>
      <c r="H123" s="25">
        <v>0</v>
      </c>
      <c r="I123" s="25">
        <v>0</v>
      </c>
      <c r="J123" s="27">
        <f t="shared" si="1"/>
        <v>0</v>
      </c>
    </row>
    <row r="124" spans="1:10" x14ac:dyDescent="0.25">
      <c r="A124" s="8">
        <v>24</v>
      </c>
      <c r="B124" s="9" t="s">
        <v>69</v>
      </c>
      <c r="C124" s="13" t="s">
        <v>70</v>
      </c>
      <c r="D124" s="11" t="s">
        <v>71</v>
      </c>
      <c r="E124" s="11" t="s">
        <v>27</v>
      </c>
      <c r="F124" s="25">
        <v>0</v>
      </c>
      <c r="G124" s="25">
        <v>0</v>
      </c>
      <c r="H124" s="25">
        <v>0</v>
      </c>
      <c r="I124" s="25">
        <v>0</v>
      </c>
      <c r="J124" s="27">
        <f t="shared" si="1"/>
        <v>0</v>
      </c>
    </row>
    <row r="125" spans="1:10" x14ac:dyDescent="0.25">
      <c r="A125" s="8">
        <v>25</v>
      </c>
      <c r="B125" s="9" t="s">
        <v>72</v>
      </c>
      <c r="C125" s="13" t="s">
        <v>73</v>
      </c>
      <c r="D125" s="8">
        <v>350</v>
      </c>
      <c r="E125" s="8" t="s">
        <v>22</v>
      </c>
      <c r="F125" s="25">
        <v>0</v>
      </c>
      <c r="G125" s="25">
        <v>0</v>
      </c>
      <c r="H125" s="25">
        <v>0</v>
      </c>
      <c r="I125" s="25">
        <v>0</v>
      </c>
      <c r="J125" s="27">
        <f t="shared" si="1"/>
        <v>0</v>
      </c>
    </row>
    <row r="126" spans="1:10" x14ac:dyDescent="0.25">
      <c r="A126" s="8">
        <v>26</v>
      </c>
      <c r="B126" s="9" t="s">
        <v>74</v>
      </c>
      <c r="C126" s="13" t="s">
        <v>75</v>
      </c>
      <c r="D126" s="8">
        <v>350</v>
      </c>
      <c r="E126" s="8" t="s">
        <v>22</v>
      </c>
      <c r="F126" s="25">
        <v>0</v>
      </c>
      <c r="G126" s="25">
        <v>0</v>
      </c>
      <c r="H126" s="25">
        <v>0</v>
      </c>
      <c r="I126" s="25">
        <v>0</v>
      </c>
      <c r="J126" s="27">
        <f t="shared" si="1"/>
        <v>0</v>
      </c>
    </row>
    <row r="127" spans="1:10" x14ac:dyDescent="0.25">
      <c r="A127" s="8">
        <v>27</v>
      </c>
      <c r="B127" s="9" t="s">
        <v>76</v>
      </c>
      <c r="C127" s="9" t="s">
        <v>77</v>
      </c>
      <c r="D127" s="8">
        <v>250</v>
      </c>
      <c r="E127" s="8" t="s">
        <v>78</v>
      </c>
      <c r="F127" s="25">
        <v>0</v>
      </c>
      <c r="G127" s="25">
        <v>0</v>
      </c>
      <c r="H127" s="25">
        <v>0</v>
      </c>
      <c r="I127" s="25">
        <v>0</v>
      </c>
      <c r="J127" s="27">
        <f t="shared" si="1"/>
        <v>0</v>
      </c>
    </row>
    <row r="128" spans="1:10" x14ac:dyDescent="0.25">
      <c r="A128" s="8">
        <v>28</v>
      </c>
      <c r="B128" s="9" t="s">
        <v>76</v>
      </c>
      <c r="C128" s="9" t="s">
        <v>79</v>
      </c>
      <c r="D128" s="8">
        <v>250</v>
      </c>
      <c r="E128" s="8" t="s">
        <v>57</v>
      </c>
      <c r="F128" s="25">
        <v>0</v>
      </c>
      <c r="G128" s="25">
        <v>0</v>
      </c>
      <c r="H128" s="25">
        <v>0</v>
      </c>
      <c r="I128" s="25">
        <v>0</v>
      </c>
      <c r="J128" s="27">
        <f t="shared" si="1"/>
        <v>0</v>
      </c>
    </row>
    <row r="129" spans="1:10" x14ac:dyDescent="0.25">
      <c r="A129" s="8">
        <v>29</v>
      </c>
      <c r="B129" s="9" t="s">
        <v>80</v>
      </c>
      <c r="C129" s="9" t="s">
        <v>81</v>
      </c>
      <c r="D129" s="14">
        <v>150</v>
      </c>
      <c r="E129" s="8" t="s">
        <v>82</v>
      </c>
      <c r="F129" s="25">
        <v>0</v>
      </c>
      <c r="G129" s="25">
        <v>0</v>
      </c>
      <c r="H129" s="25">
        <v>0</v>
      </c>
      <c r="I129" s="25">
        <v>0</v>
      </c>
      <c r="J129" s="27">
        <f t="shared" si="1"/>
        <v>0</v>
      </c>
    </row>
    <row r="130" spans="1:10" x14ac:dyDescent="0.25">
      <c r="A130" s="8">
        <v>30</v>
      </c>
      <c r="B130" s="9" t="s">
        <v>83</v>
      </c>
      <c r="C130" s="9" t="s">
        <v>84</v>
      </c>
      <c r="D130" s="11">
        <v>500</v>
      </c>
      <c r="E130" s="11">
        <v>208</v>
      </c>
      <c r="F130" s="25">
        <v>0</v>
      </c>
      <c r="G130" s="25">
        <v>0</v>
      </c>
      <c r="H130" s="25">
        <v>0</v>
      </c>
      <c r="I130" s="25">
        <v>0</v>
      </c>
      <c r="J130" s="27">
        <f t="shared" si="1"/>
        <v>0</v>
      </c>
    </row>
    <row r="131" spans="1:10" x14ac:dyDescent="0.25">
      <c r="A131" s="8">
        <v>31</v>
      </c>
      <c r="B131" s="9" t="s">
        <v>83</v>
      </c>
      <c r="C131" s="9" t="s">
        <v>84</v>
      </c>
      <c r="D131" s="11">
        <v>250</v>
      </c>
      <c r="E131" s="11" t="s">
        <v>85</v>
      </c>
      <c r="F131" s="25">
        <v>0</v>
      </c>
      <c r="G131" s="25">
        <v>0</v>
      </c>
      <c r="H131" s="25">
        <v>0</v>
      </c>
      <c r="I131" s="25">
        <v>0</v>
      </c>
      <c r="J131" s="27">
        <f t="shared" si="1"/>
        <v>0</v>
      </c>
    </row>
    <row r="132" spans="1:10" x14ac:dyDescent="0.25">
      <c r="A132" s="8">
        <v>32</v>
      </c>
      <c r="B132" s="9" t="s">
        <v>86</v>
      </c>
      <c r="C132" s="9" t="s">
        <v>87</v>
      </c>
      <c r="D132" s="14">
        <v>360</v>
      </c>
      <c r="E132" s="8" t="s">
        <v>22</v>
      </c>
      <c r="F132" s="25">
        <v>0</v>
      </c>
      <c r="G132" s="25">
        <v>0</v>
      </c>
      <c r="H132" s="25">
        <v>0</v>
      </c>
      <c r="I132" s="25">
        <v>0</v>
      </c>
      <c r="J132" s="27">
        <f t="shared" si="1"/>
        <v>0</v>
      </c>
    </row>
    <row r="133" spans="1:10" x14ac:dyDescent="0.25">
      <c r="A133" s="8">
        <v>33</v>
      </c>
      <c r="B133" s="9" t="s">
        <v>204</v>
      </c>
      <c r="C133" s="9" t="s">
        <v>204</v>
      </c>
      <c r="D133" s="14" t="s">
        <v>205</v>
      </c>
      <c r="E133" s="8" t="s">
        <v>214</v>
      </c>
      <c r="F133" s="25">
        <v>0</v>
      </c>
      <c r="G133" s="25">
        <v>0</v>
      </c>
      <c r="H133" s="25">
        <v>0</v>
      </c>
      <c r="I133" s="25">
        <v>0</v>
      </c>
      <c r="J133" s="27">
        <f t="shared" si="1"/>
        <v>0</v>
      </c>
    </row>
    <row r="134" spans="1:10" x14ac:dyDescent="0.25">
      <c r="A134" s="8">
        <v>34</v>
      </c>
      <c r="B134" s="9" t="s">
        <v>215</v>
      </c>
      <c r="C134" s="9" t="s">
        <v>206</v>
      </c>
      <c r="D134" s="14">
        <v>130</v>
      </c>
      <c r="E134" s="8" t="s">
        <v>22</v>
      </c>
      <c r="F134" s="25">
        <v>0</v>
      </c>
      <c r="G134" s="25">
        <v>0</v>
      </c>
      <c r="H134" s="25">
        <v>0</v>
      </c>
      <c r="I134" s="25">
        <v>0</v>
      </c>
      <c r="J134" s="27">
        <f t="shared" si="1"/>
        <v>0</v>
      </c>
    </row>
    <row r="135" spans="1:10" x14ac:dyDescent="0.25">
      <c r="A135" s="8">
        <v>35</v>
      </c>
      <c r="B135" s="9" t="s">
        <v>215</v>
      </c>
      <c r="C135" s="9" t="s">
        <v>207</v>
      </c>
      <c r="D135" s="14">
        <v>130</v>
      </c>
      <c r="E135" s="8" t="s">
        <v>22</v>
      </c>
      <c r="F135" s="25">
        <v>0</v>
      </c>
      <c r="G135" s="25">
        <v>0</v>
      </c>
      <c r="H135" s="25">
        <v>0</v>
      </c>
      <c r="I135" s="25">
        <v>0</v>
      </c>
      <c r="J135" s="27">
        <f t="shared" si="1"/>
        <v>0</v>
      </c>
    </row>
    <row r="136" spans="1:10" x14ac:dyDescent="0.25">
      <c r="A136" s="8">
        <v>36</v>
      </c>
      <c r="B136" s="9" t="s">
        <v>208</v>
      </c>
      <c r="C136" s="9" t="s">
        <v>209</v>
      </c>
      <c r="D136" s="14">
        <v>200</v>
      </c>
      <c r="E136" s="8" t="s">
        <v>22</v>
      </c>
      <c r="F136" s="25">
        <v>0</v>
      </c>
      <c r="G136" s="25">
        <v>0</v>
      </c>
      <c r="H136" s="25">
        <v>0</v>
      </c>
      <c r="I136" s="25">
        <v>0</v>
      </c>
      <c r="J136" s="27">
        <f t="shared" si="1"/>
        <v>0</v>
      </c>
    </row>
    <row r="137" spans="1:10" x14ac:dyDescent="0.25">
      <c r="A137" s="8">
        <v>37</v>
      </c>
      <c r="B137" s="9" t="s">
        <v>210</v>
      </c>
      <c r="C137" s="9" t="s">
        <v>211</v>
      </c>
      <c r="D137" s="14">
        <v>130</v>
      </c>
      <c r="E137" s="8" t="s">
        <v>22</v>
      </c>
      <c r="F137" s="25">
        <v>0</v>
      </c>
      <c r="G137" s="25">
        <v>0</v>
      </c>
      <c r="H137" s="25">
        <v>0</v>
      </c>
      <c r="I137" s="25">
        <v>0</v>
      </c>
      <c r="J137" s="27">
        <f t="shared" si="1"/>
        <v>0</v>
      </c>
    </row>
    <row r="138" spans="1:10" x14ac:dyDescent="0.25">
      <c r="A138" s="8">
        <v>38</v>
      </c>
      <c r="B138" s="9" t="s">
        <v>210</v>
      </c>
      <c r="C138" s="9" t="s">
        <v>212</v>
      </c>
      <c r="D138" s="14">
        <v>130</v>
      </c>
      <c r="E138" s="8" t="s">
        <v>22</v>
      </c>
      <c r="F138" s="25">
        <v>0</v>
      </c>
      <c r="G138" s="25">
        <v>0</v>
      </c>
      <c r="H138" s="25">
        <v>0</v>
      </c>
      <c r="I138" s="25">
        <v>0</v>
      </c>
      <c r="J138" s="27">
        <f t="shared" si="1"/>
        <v>0</v>
      </c>
    </row>
    <row r="139" spans="1:10" x14ac:dyDescent="0.25">
      <c r="A139" s="8">
        <v>39</v>
      </c>
      <c r="B139" s="9" t="s">
        <v>210</v>
      </c>
      <c r="C139" s="9" t="s">
        <v>213</v>
      </c>
      <c r="D139" s="14">
        <v>130</v>
      </c>
      <c r="E139" s="8" t="s">
        <v>22</v>
      </c>
      <c r="F139" s="25">
        <v>0</v>
      </c>
      <c r="G139" s="25">
        <v>0</v>
      </c>
      <c r="H139" s="25">
        <v>0</v>
      </c>
      <c r="I139" s="25">
        <v>0</v>
      </c>
      <c r="J139" s="27">
        <f t="shared" si="1"/>
        <v>0</v>
      </c>
    </row>
    <row r="140" spans="1:10" ht="20.45" customHeight="1" thickBot="1" x14ac:dyDescent="0.3">
      <c r="F140" s="16"/>
      <c r="G140" s="16"/>
      <c r="H140" s="16"/>
      <c r="I140" s="16"/>
      <c r="J140" s="42">
        <f>SUM(J101:J139)</f>
        <v>0</v>
      </c>
    </row>
    <row r="141" spans="1:10" ht="20.45" customHeight="1" x14ac:dyDescent="0.25">
      <c r="F141" s="16"/>
      <c r="G141" s="16"/>
      <c r="H141" s="16"/>
      <c r="I141" s="16"/>
      <c r="J141" s="37"/>
    </row>
    <row r="142" spans="1:10" ht="20.45" customHeight="1" thickBot="1" x14ac:dyDescent="0.3">
      <c r="F142" s="16"/>
      <c r="G142" s="16"/>
      <c r="H142" s="16"/>
      <c r="I142" s="16"/>
      <c r="J142" s="37"/>
    </row>
    <row r="143" spans="1:10" ht="21.95" customHeight="1" thickBot="1" x14ac:dyDescent="0.3">
      <c r="A143" s="52" t="s">
        <v>96</v>
      </c>
      <c r="B143" s="53"/>
      <c r="C143" s="53"/>
      <c r="D143" s="53"/>
      <c r="E143" s="53"/>
      <c r="F143" s="53"/>
      <c r="G143" s="53"/>
      <c r="H143" s="53"/>
      <c r="I143" s="53"/>
      <c r="J143" s="54"/>
    </row>
    <row r="144" spans="1:10" ht="21.75" customHeight="1" x14ac:dyDescent="0.25"/>
    <row r="145" spans="2:5" x14ac:dyDescent="0.25">
      <c r="B145" s="31" t="s">
        <v>97</v>
      </c>
      <c r="C145" s="58"/>
      <c r="D145" s="58"/>
      <c r="E145" s="58"/>
    </row>
    <row r="146" spans="2:5" ht="21.75" customHeight="1" x14ac:dyDescent="0.25"/>
    <row r="147" spans="2:5" x14ac:dyDescent="0.25">
      <c r="B147" s="31" t="s">
        <v>98</v>
      </c>
      <c r="C147" s="58"/>
      <c r="D147" s="58"/>
      <c r="E147" s="58"/>
    </row>
    <row r="148" spans="2:5" ht="20.25" customHeight="1" x14ac:dyDescent="0.25"/>
    <row r="149" spans="2:5" x14ac:dyDescent="0.25">
      <c r="B149" s="31" t="s">
        <v>99</v>
      </c>
      <c r="C149" s="58"/>
      <c r="D149" s="58"/>
      <c r="E149" s="58"/>
    </row>
    <row r="150" spans="2:5" ht="21.75" customHeight="1" x14ac:dyDescent="0.25"/>
    <row r="151" spans="2:5" x14ac:dyDescent="0.25">
      <c r="B151" s="31" t="s">
        <v>100</v>
      </c>
      <c r="C151" s="58"/>
      <c r="D151" s="58"/>
      <c r="E151" s="58"/>
    </row>
  </sheetData>
  <sheetProtection sheet="1" objects="1" scenarios="1"/>
  <mergeCells count="14">
    <mergeCell ref="C151:E151"/>
    <mergeCell ref="A98:J98"/>
    <mergeCell ref="A143:J143"/>
    <mergeCell ref="C145:E145"/>
    <mergeCell ref="C147:E147"/>
    <mergeCell ref="C149:E149"/>
    <mergeCell ref="A50:J50"/>
    <mergeCell ref="A51:J51"/>
    <mergeCell ref="A96:J96"/>
    <mergeCell ref="A97:J97"/>
    <mergeCell ref="A1:J1"/>
    <mergeCell ref="A2:J2"/>
    <mergeCell ref="A3:J3"/>
    <mergeCell ref="A49:J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3636-F57D-4DDE-B4F1-075CC4497BD0}">
  <dimension ref="A1:J153"/>
  <sheetViews>
    <sheetView topLeftCell="A125" workbookViewId="0">
      <selection activeCell="N5" sqref="N5"/>
    </sheetView>
  </sheetViews>
  <sheetFormatPr defaultColWidth="9.140625" defaultRowHeight="15" x14ac:dyDescent="0.25"/>
  <cols>
    <col min="1" max="1" width="3.85546875" style="15" customWidth="1"/>
    <col min="2" max="2" width="24.28515625" customWidth="1"/>
    <col min="3" max="3" width="22.140625" customWidth="1"/>
    <col min="4" max="4" width="12.85546875" customWidth="1"/>
    <col min="5" max="5" width="15.28515625" style="15" customWidth="1"/>
    <col min="6" max="6" width="15" customWidth="1"/>
    <col min="7" max="7" width="17" style="15" customWidth="1"/>
    <col min="8" max="8" width="26.5703125" customWidth="1"/>
    <col min="9" max="9" width="19.42578125" customWidth="1"/>
    <col min="10" max="10" width="22.7109375" style="17" customWidth="1"/>
  </cols>
  <sheetData>
    <row r="1" spans="1:10" ht="21.75" thickBot="1" x14ac:dyDescent="0.4">
      <c r="A1" s="59" t="s">
        <v>101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24" customFormat="1" ht="78" customHeight="1" thickBot="1" x14ac:dyDescent="0.3">
      <c r="A2" s="46" t="s">
        <v>229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9.5" thickBot="1" x14ac:dyDescent="0.35">
      <c r="A3" s="62" t="s">
        <v>102</v>
      </c>
      <c r="B3" s="63"/>
      <c r="C3" s="63"/>
      <c r="D3" s="63"/>
      <c r="E3" s="63"/>
      <c r="F3" s="63"/>
      <c r="G3" s="63"/>
      <c r="H3" s="63"/>
      <c r="I3" s="63"/>
      <c r="J3" s="64"/>
    </row>
    <row r="4" spans="1:10" ht="18.75" x14ac:dyDescent="0.3">
      <c r="A4" s="33"/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</row>
    <row r="5" spans="1:10" ht="57" thickBot="1" x14ac:dyDescent="0.35">
      <c r="A5" s="22" t="s">
        <v>11</v>
      </c>
      <c r="B5" s="4" t="s">
        <v>12</v>
      </c>
      <c r="C5" s="4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201</v>
      </c>
      <c r="J5" s="6" t="s">
        <v>19</v>
      </c>
    </row>
    <row r="6" spans="1:10" ht="30.75" thickTop="1" x14ac:dyDescent="0.25">
      <c r="A6" s="20">
        <v>1</v>
      </c>
      <c r="B6" s="21" t="s">
        <v>202</v>
      </c>
      <c r="C6" s="10" t="s">
        <v>103</v>
      </c>
      <c r="D6" s="20">
        <v>150</v>
      </c>
      <c r="E6" s="20" t="s">
        <v>22</v>
      </c>
      <c r="F6" s="25">
        <v>0</v>
      </c>
      <c r="G6" s="25">
        <v>0</v>
      </c>
      <c r="H6" s="25">
        <v>0</v>
      </c>
      <c r="I6" s="25">
        <v>0</v>
      </c>
      <c r="J6" s="35" cm="1">
        <f t="array" ref="J6">SUM((F6:I6)*3)</f>
        <v>0</v>
      </c>
    </row>
    <row r="7" spans="1:10" x14ac:dyDescent="0.25">
      <c r="A7" s="8">
        <v>2</v>
      </c>
      <c r="B7" s="9" t="s">
        <v>104</v>
      </c>
      <c r="C7" s="12" t="s">
        <v>105</v>
      </c>
      <c r="D7" s="8">
        <v>300</v>
      </c>
      <c r="E7" s="8" t="s">
        <v>106</v>
      </c>
      <c r="F7" s="25">
        <v>0</v>
      </c>
      <c r="G7" s="25">
        <v>0</v>
      </c>
      <c r="H7" s="25">
        <v>0</v>
      </c>
      <c r="I7" s="25">
        <v>0</v>
      </c>
      <c r="J7" s="35" cm="1">
        <f t="array" ref="J7">SUM((F7:I7)*3)</f>
        <v>0</v>
      </c>
    </row>
    <row r="8" spans="1:10" x14ac:dyDescent="0.25">
      <c r="A8" s="8">
        <v>3</v>
      </c>
      <c r="B8" s="9" t="s">
        <v>107</v>
      </c>
      <c r="C8" s="12" t="s">
        <v>108</v>
      </c>
      <c r="D8" s="8">
        <v>215</v>
      </c>
      <c r="E8" s="8" t="s">
        <v>22</v>
      </c>
      <c r="F8" s="25">
        <v>0</v>
      </c>
      <c r="G8" s="25">
        <v>0</v>
      </c>
      <c r="H8" s="25">
        <v>0</v>
      </c>
      <c r="I8" s="25">
        <v>0</v>
      </c>
      <c r="J8" s="35" cm="1">
        <f t="array" ref="J8">SUM((F8:I8)*3)</f>
        <v>0</v>
      </c>
    </row>
    <row r="9" spans="1:10" x14ac:dyDescent="0.25">
      <c r="A9" s="8">
        <v>4</v>
      </c>
      <c r="B9" s="9" t="s">
        <v>109</v>
      </c>
      <c r="C9" s="9" t="s">
        <v>110</v>
      </c>
      <c r="D9" s="8">
        <v>281</v>
      </c>
      <c r="E9" s="8" t="s">
        <v>22</v>
      </c>
      <c r="F9" s="25">
        <v>0</v>
      </c>
      <c r="G9" s="25">
        <v>0</v>
      </c>
      <c r="H9" s="25">
        <v>0</v>
      </c>
      <c r="I9" s="25">
        <v>0</v>
      </c>
      <c r="J9" s="35" cm="1">
        <f t="array" ref="J9">SUM((F9:I9)*3)</f>
        <v>0</v>
      </c>
    </row>
    <row r="10" spans="1:10" x14ac:dyDescent="0.25">
      <c r="A10" s="8">
        <v>5</v>
      </c>
      <c r="B10" s="9" t="s">
        <v>111</v>
      </c>
      <c r="C10" s="12" t="s">
        <v>112</v>
      </c>
      <c r="D10" s="8">
        <v>281</v>
      </c>
      <c r="E10" s="8" t="s">
        <v>22</v>
      </c>
      <c r="F10" s="25">
        <v>0</v>
      </c>
      <c r="G10" s="25">
        <v>0</v>
      </c>
      <c r="H10" s="25">
        <v>0</v>
      </c>
      <c r="I10" s="25">
        <v>0</v>
      </c>
      <c r="J10" s="35" cm="1">
        <f t="array" ref="J10">SUM((F10:I10)*3)</f>
        <v>0</v>
      </c>
    </row>
    <row r="11" spans="1:10" x14ac:dyDescent="0.25">
      <c r="A11" s="8">
        <v>6</v>
      </c>
      <c r="B11" s="9" t="s">
        <v>113</v>
      </c>
      <c r="C11" s="12" t="s">
        <v>114</v>
      </c>
      <c r="D11" s="8">
        <v>281</v>
      </c>
      <c r="E11" s="8" t="s">
        <v>22</v>
      </c>
      <c r="F11" s="25">
        <v>0</v>
      </c>
      <c r="G11" s="25">
        <v>0</v>
      </c>
      <c r="H11" s="25">
        <v>0</v>
      </c>
      <c r="I11" s="25">
        <v>0</v>
      </c>
      <c r="J11" s="35" cm="1">
        <f t="array" ref="J11">SUM((F11:I11)*3)</f>
        <v>0</v>
      </c>
    </row>
    <row r="12" spans="1:10" x14ac:dyDescent="0.25">
      <c r="A12" s="8">
        <v>7</v>
      </c>
      <c r="B12" s="9" t="s">
        <v>115</v>
      </c>
      <c r="C12" s="12" t="s">
        <v>116</v>
      </c>
      <c r="D12" s="8">
        <v>281</v>
      </c>
      <c r="E12" s="8" t="s">
        <v>22</v>
      </c>
      <c r="F12" s="25">
        <v>0</v>
      </c>
      <c r="G12" s="25">
        <v>0</v>
      </c>
      <c r="H12" s="25">
        <v>0</v>
      </c>
      <c r="I12" s="25">
        <v>0</v>
      </c>
      <c r="J12" s="35" cm="1">
        <f t="array" ref="J12">SUM((F12:I12)*3)</f>
        <v>0</v>
      </c>
    </row>
    <row r="13" spans="1:10" x14ac:dyDescent="0.25">
      <c r="A13" s="8">
        <v>8</v>
      </c>
      <c r="B13" s="9" t="s">
        <v>117</v>
      </c>
      <c r="C13" s="9" t="s">
        <v>118</v>
      </c>
      <c r="D13" s="11">
        <v>400</v>
      </c>
      <c r="E13" s="11" t="s">
        <v>22</v>
      </c>
      <c r="F13" s="25">
        <v>0</v>
      </c>
      <c r="G13" s="25">
        <v>0</v>
      </c>
      <c r="H13" s="25">
        <v>0</v>
      </c>
      <c r="I13" s="25">
        <v>0</v>
      </c>
      <c r="J13" s="35" cm="1">
        <f t="array" ref="J13">SUM((F13:I13)*3)</f>
        <v>0</v>
      </c>
    </row>
    <row r="14" spans="1:10" x14ac:dyDescent="0.25">
      <c r="A14" s="8">
        <v>9</v>
      </c>
      <c r="B14" s="9" t="s">
        <v>119</v>
      </c>
      <c r="C14" s="10" t="s">
        <v>120</v>
      </c>
      <c r="D14" s="11">
        <v>150</v>
      </c>
      <c r="E14" s="11" t="s">
        <v>22</v>
      </c>
      <c r="F14" s="25">
        <v>0</v>
      </c>
      <c r="G14" s="25">
        <v>0</v>
      </c>
      <c r="H14" s="25">
        <v>0</v>
      </c>
      <c r="I14" s="25">
        <v>0</v>
      </c>
      <c r="J14" s="35" cm="1">
        <f t="array" ref="J14">SUM((F14:I14)*3)</f>
        <v>0</v>
      </c>
    </row>
    <row r="15" spans="1:10" x14ac:dyDescent="0.25">
      <c r="A15" s="8">
        <v>10</v>
      </c>
      <c r="B15" s="9" t="s">
        <v>121</v>
      </c>
      <c r="C15" s="10" t="s">
        <v>122</v>
      </c>
      <c r="D15" s="11">
        <v>275</v>
      </c>
      <c r="E15" s="11" t="s">
        <v>85</v>
      </c>
      <c r="F15" s="25">
        <v>0</v>
      </c>
      <c r="G15" s="25">
        <v>0</v>
      </c>
      <c r="H15" s="25">
        <v>0</v>
      </c>
      <c r="I15" s="25">
        <v>0</v>
      </c>
      <c r="J15" s="35" cm="1">
        <f t="array" ref="J15">SUM((F15:I15)*3)</f>
        <v>0</v>
      </c>
    </row>
    <row r="16" spans="1:10" ht="14.45" customHeight="1" x14ac:dyDescent="0.25">
      <c r="A16" s="8">
        <v>11</v>
      </c>
      <c r="B16" s="9" t="s">
        <v>123</v>
      </c>
      <c r="C16" s="10" t="s">
        <v>124</v>
      </c>
      <c r="D16" s="11" t="s">
        <v>125</v>
      </c>
      <c r="E16" s="11" t="s">
        <v>27</v>
      </c>
      <c r="F16" s="25">
        <v>0</v>
      </c>
      <c r="G16" s="25">
        <v>0</v>
      </c>
      <c r="H16" s="25">
        <v>0</v>
      </c>
      <c r="I16" s="25">
        <v>0</v>
      </c>
      <c r="J16" s="35" cm="1">
        <f t="array" ref="J16">SUM((F16:I16)*3)</f>
        <v>0</v>
      </c>
    </row>
    <row r="17" spans="1:10" x14ac:dyDescent="0.25">
      <c r="A17" s="8">
        <v>12</v>
      </c>
      <c r="B17" s="9" t="s">
        <v>126</v>
      </c>
      <c r="C17" s="9" t="s">
        <v>127</v>
      </c>
      <c r="D17" s="8">
        <v>250</v>
      </c>
      <c r="E17" s="8" t="s">
        <v>128</v>
      </c>
      <c r="F17" s="25">
        <v>0</v>
      </c>
      <c r="G17" s="25">
        <v>0</v>
      </c>
      <c r="H17" s="25">
        <v>0</v>
      </c>
      <c r="I17" s="25">
        <v>0</v>
      </c>
      <c r="J17" s="35" cm="1">
        <f t="array" ref="J17">SUM((F17:I17)*3)</f>
        <v>0</v>
      </c>
    </row>
    <row r="18" spans="1:10" x14ac:dyDescent="0.25">
      <c r="A18" s="8">
        <v>13</v>
      </c>
      <c r="B18" s="9" t="s">
        <v>129</v>
      </c>
      <c r="C18" s="9" t="s">
        <v>130</v>
      </c>
      <c r="D18" s="8">
        <v>250</v>
      </c>
      <c r="E18" s="8" t="s">
        <v>128</v>
      </c>
      <c r="F18" s="25">
        <v>0</v>
      </c>
      <c r="G18" s="25">
        <v>0</v>
      </c>
      <c r="H18" s="25">
        <v>0</v>
      </c>
      <c r="I18" s="25">
        <v>0</v>
      </c>
      <c r="J18" s="35" cm="1">
        <f t="array" ref="J18">SUM((F18:I18)*3)</f>
        <v>0</v>
      </c>
    </row>
    <row r="19" spans="1:10" x14ac:dyDescent="0.25">
      <c r="A19" s="8">
        <v>14</v>
      </c>
      <c r="B19" s="9" t="s">
        <v>131</v>
      </c>
      <c r="C19" s="10" t="s">
        <v>132</v>
      </c>
      <c r="D19" s="8">
        <v>250</v>
      </c>
      <c r="E19" s="8" t="s">
        <v>27</v>
      </c>
      <c r="F19" s="25">
        <v>0</v>
      </c>
      <c r="G19" s="25">
        <v>0</v>
      </c>
      <c r="H19" s="25">
        <v>0</v>
      </c>
      <c r="I19" s="25">
        <v>0</v>
      </c>
      <c r="J19" s="35" cm="1">
        <f t="array" ref="J19">SUM((F19:I19)*3)</f>
        <v>0</v>
      </c>
    </row>
    <row r="20" spans="1:10" x14ac:dyDescent="0.25">
      <c r="A20" s="8">
        <v>15</v>
      </c>
      <c r="B20" s="9" t="s">
        <v>133</v>
      </c>
      <c r="C20" s="10" t="s">
        <v>134</v>
      </c>
      <c r="D20" s="8">
        <v>325</v>
      </c>
      <c r="E20" s="8" t="s">
        <v>135</v>
      </c>
      <c r="F20" s="25">
        <v>0</v>
      </c>
      <c r="G20" s="25">
        <v>0</v>
      </c>
      <c r="H20" s="25">
        <v>0</v>
      </c>
      <c r="I20" s="25">
        <v>0</v>
      </c>
      <c r="J20" s="35" cm="1">
        <f t="array" ref="J20">SUM((F20:I20)*3)</f>
        <v>0</v>
      </c>
    </row>
    <row r="21" spans="1:10" x14ac:dyDescent="0.25">
      <c r="A21" s="8">
        <v>16</v>
      </c>
      <c r="B21" s="9" t="s">
        <v>136</v>
      </c>
      <c r="C21" s="9" t="s">
        <v>137</v>
      </c>
      <c r="D21" s="14">
        <v>150</v>
      </c>
      <c r="E21" s="14" t="s">
        <v>22</v>
      </c>
      <c r="F21" s="25">
        <v>0</v>
      </c>
      <c r="G21" s="25">
        <v>0</v>
      </c>
      <c r="H21" s="25">
        <v>0</v>
      </c>
      <c r="I21" s="25">
        <v>0</v>
      </c>
      <c r="J21" s="35" cm="1">
        <f t="array" ref="J21">SUM((F21:I21)*3)</f>
        <v>0</v>
      </c>
    </row>
    <row r="22" spans="1:10" x14ac:dyDescent="0.25">
      <c r="A22" s="8">
        <v>17</v>
      </c>
      <c r="B22" s="9" t="s">
        <v>136</v>
      </c>
      <c r="C22" s="9" t="s">
        <v>138</v>
      </c>
      <c r="D22" s="14">
        <v>150</v>
      </c>
      <c r="E22" s="14" t="s">
        <v>22</v>
      </c>
      <c r="F22" s="25">
        <v>0</v>
      </c>
      <c r="G22" s="25">
        <v>0</v>
      </c>
      <c r="H22" s="25">
        <v>0</v>
      </c>
      <c r="I22" s="25">
        <v>0</v>
      </c>
      <c r="J22" s="35" cm="1">
        <f t="array" ref="J22">SUM((F22:I22)*3)</f>
        <v>0</v>
      </c>
    </row>
    <row r="23" spans="1:10" x14ac:dyDescent="0.25">
      <c r="A23" s="8">
        <v>18</v>
      </c>
      <c r="B23" s="9" t="s">
        <v>136</v>
      </c>
      <c r="C23" s="9" t="s">
        <v>139</v>
      </c>
      <c r="D23" s="14">
        <v>150</v>
      </c>
      <c r="E23" s="14" t="s">
        <v>22</v>
      </c>
      <c r="F23" s="25">
        <v>0</v>
      </c>
      <c r="G23" s="25">
        <v>0</v>
      </c>
      <c r="H23" s="25">
        <v>0</v>
      </c>
      <c r="I23" s="25">
        <v>0</v>
      </c>
      <c r="J23" s="35" cm="1">
        <f t="array" ref="J23">SUM((F23:I23)*3)</f>
        <v>0</v>
      </c>
    </row>
    <row r="24" spans="1:10" x14ac:dyDescent="0.25">
      <c r="A24" s="8">
        <v>19</v>
      </c>
      <c r="B24" s="9" t="s">
        <v>136</v>
      </c>
      <c r="C24" s="9" t="s">
        <v>140</v>
      </c>
      <c r="D24" s="14">
        <v>150</v>
      </c>
      <c r="E24" s="14" t="s">
        <v>22</v>
      </c>
      <c r="F24" s="25">
        <v>0</v>
      </c>
      <c r="G24" s="25">
        <v>0</v>
      </c>
      <c r="H24" s="25">
        <v>0</v>
      </c>
      <c r="I24" s="25">
        <v>0</v>
      </c>
      <c r="J24" s="35" cm="1">
        <f t="array" ref="J24">SUM((F24:I24)*3)</f>
        <v>0</v>
      </c>
    </row>
    <row r="25" spans="1:10" x14ac:dyDescent="0.25">
      <c r="A25" s="8">
        <v>20</v>
      </c>
      <c r="B25" s="9" t="s">
        <v>136</v>
      </c>
      <c r="C25" s="9" t="s">
        <v>141</v>
      </c>
      <c r="D25" s="14">
        <v>150</v>
      </c>
      <c r="E25" s="14" t="s">
        <v>22</v>
      </c>
      <c r="F25" s="25">
        <v>0</v>
      </c>
      <c r="G25" s="25">
        <v>0</v>
      </c>
      <c r="H25" s="25">
        <v>0</v>
      </c>
      <c r="I25" s="25">
        <v>0</v>
      </c>
      <c r="J25" s="35" cm="1">
        <f t="array" ref="J25">SUM((F25:I25)*3)</f>
        <v>0</v>
      </c>
    </row>
    <row r="26" spans="1:10" x14ac:dyDescent="0.25">
      <c r="A26" s="8">
        <v>21</v>
      </c>
      <c r="B26" s="9" t="s">
        <v>136</v>
      </c>
      <c r="C26" s="9" t="s">
        <v>142</v>
      </c>
      <c r="D26" s="14">
        <v>150</v>
      </c>
      <c r="E26" s="14" t="s">
        <v>22</v>
      </c>
      <c r="F26" s="25">
        <v>0</v>
      </c>
      <c r="G26" s="25">
        <v>0</v>
      </c>
      <c r="H26" s="25">
        <v>0</v>
      </c>
      <c r="I26" s="25">
        <v>0</v>
      </c>
      <c r="J26" s="35" cm="1">
        <f t="array" ref="J26">SUM((F26:I26)*3)</f>
        <v>0</v>
      </c>
    </row>
    <row r="27" spans="1:10" x14ac:dyDescent="0.25">
      <c r="A27" s="8">
        <v>22</v>
      </c>
      <c r="B27" s="9" t="s">
        <v>136</v>
      </c>
      <c r="C27" s="9" t="s">
        <v>143</v>
      </c>
      <c r="D27" s="14">
        <v>150</v>
      </c>
      <c r="E27" s="14" t="s">
        <v>22</v>
      </c>
      <c r="F27" s="25">
        <v>0</v>
      </c>
      <c r="G27" s="25">
        <v>0</v>
      </c>
      <c r="H27" s="25">
        <v>0</v>
      </c>
      <c r="I27" s="25">
        <v>0</v>
      </c>
      <c r="J27" s="35" cm="1">
        <f t="array" ref="J27">SUM((F27:I27)*3)</f>
        <v>0</v>
      </c>
    </row>
    <row r="28" spans="1:10" x14ac:dyDescent="0.25">
      <c r="A28" s="8">
        <v>23</v>
      </c>
      <c r="B28" s="9" t="s">
        <v>136</v>
      </c>
      <c r="C28" s="9" t="s">
        <v>144</v>
      </c>
      <c r="D28" s="14">
        <v>150</v>
      </c>
      <c r="E28" s="14" t="s">
        <v>22</v>
      </c>
      <c r="F28" s="25">
        <v>0</v>
      </c>
      <c r="G28" s="25">
        <v>0</v>
      </c>
      <c r="H28" s="25">
        <v>0</v>
      </c>
      <c r="I28" s="25">
        <v>0</v>
      </c>
      <c r="J28" s="35" cm="1">
        <f t="array" ref="J28">SUM((F28:I28)*3)</f>
        <v>0</v>
      </c>
    </row>
    <row r="29" spans="1:10" x14ac:dyDescent="0.25">
      <c r="A29" s="8">
        <v>24</v>
      </c>
      <c r="B29" s="9" t="s">
        <v>136</v>
      </c>
      <c r="C29" s="9" t="s">
        <v>145</v>
      </c>
      <c r="D29" s="14">
        <v>150</v>
      </c>
      <c r="E29" s="14" t="s">
        <v>22</v>
      </c>
      <c r="F29" s="25">
        <v>0</v>
      </c>
      <c r="G29" s="25">
        <v>0</v>
      </c>
      <c r="H29" s="25">
        <v>0</v>
      </c>
      <c r="I29" s="25">
        <v>0</v>
      </c>
      <c r="J29" s="35" cm="1">
        <f t="array" ref="J29">SUM((F29:I29)*3)</f>
        <v>0</v>
      </c>
    </row>
    <row r="30" spans="1:10" x14ac:dyDescent="0.25">
      <c r="A30" s="8">
        <v>25</v>
      </c>
      <c r="B30" s="9" t="s">
        <v>136</v>
      </c>
      <c r="C30" s="9" t="s">
        <v>146</v>
      </c>
      <c r="D30" s="14">
        <v>150</v>
      </c>
      <c r="E30" s="14" t="s">
        <v>22</v>
      </c>
      <c r="F30" s="25">
        <v>0</v>
      </c>
      <c r="G30" s="25">
        <v>0</v>
      </c>
      <c r="H30" s="25">
        <v>0</v>
      </c>
      <c r="I30" s="25">
        <v>0</v>
      </c>
      <c r="J30" s="35" cm="1">
        <f t="array" ref="J30">SUM((F30:I30)*3)</f>
        <v>0</v>
      </c>
    </row>
    <row r="31" spans="1:10" x14ac:dyDescent="0.25">
      <c r="A31" s="8">
        <v>26</v>
      </c>
      <c r="B31" s="9" t="s">
        <v>136</v>
      </c>
      <c r="C31" s="9" t="s">
        <v>147</v>
      </c>
      <c r="D31" s="14">
        <v>150</v>
      </c>
      <c r="E31" s="14" t="s">
        <v>22</v>
      </c>
      <c r="F31" s="25">
        <v>0</v>
      </c>
      <c r="G31" s="25">
        <v>0</v>
      </c>
      <c r="H31" s="25">
        <v>0</v>
      </c>
      <c r="I31" s="25">
        <v>0</v>
      </c>
      <c r="J31" s="35" cm="1">
        <f t="array" ref="J31">SUM((F31:I31)*3)</f>
        <v>0</v>
      </c>
    </row>
    <row r="32" spans="1:10" x14ac:dyDescent="0.25">
      <c r="A32" s="8">
        <v>27</v>
      </c>
      <c r="B32" s="9" t="s">
        <v>136</v>
      </c>
      <c r="C32" s="9" t="s">
        <v>148</v>
      </c>
      <c r="D32" s="14">
        <v>150</v>
      </c>
      <c r="E32" s="14" t="s">
        <v>22</v>
      </c>
      <c r="F32" s="25">
        <v>0</v>
      </c>
      <c r="G32" s="25">
        <v>0</v>
      </c>
      <c r="H32" s="25">
        <v>0</v>
      </c>
      <c r="I32" s="25">
        <v>0</v>
      </c>
      <c r="J32" s="35" cm="1">
        <f t="array" ref="J32">SUM((F32:I32)*3)</f>
        <v>0</v>
      </c>
    </row>
    <row r="33" spans="1:10" x14ac:dyDescent="0.25">
      <c r="A33" s="8">
        <v>28</v>
      </c>
      <c r="B33" s="9" t="s">
        <v>136</v>
      </c>
      <c r="C33" s="9" t="s">
        <v>149</v>
      </c>
      <c r="D33" s="14">
        <v>150</v>
      </c>
      <c r="E33" s="14" t="s">
        <v>22</v>
      </c>
      <c r="F33" s="25">
        <v>0</v>
      </c>
      <c r="G33" s="25">
        <v>0</v>
      </c>
      <c r="H33" s="25">
        <v>0</v>
      </c>
      <c r="I33" s="25">
        <v>0</v>
      </c>
      <c r="J33" s="35" cm="1">
        <f t="array" ref="J33">SUM((F33:I33)*3)</f>
        <v>0</v>
      </c>
    </row>
    <row r="34" spans="1:10" x14ac:dyDescent="0.25">
      <c r="A34" s="8">
        <v>29</v>
      </c>
      <c r="B34" s="9" t="s">
        <v>136</v>
      </c>
      <c r="C34" s="9" t="s">
        <v>150</v>
      </c>
      <c r="D34" s="14">
        <v>150</v>
      </c>
      <c r="E34" s="14" t="s">
        <v>22</v>
      </c>
      <c r="F34" s="25">
        <v>0</v>
      </c>
      <c r="G34" s="25">
        <v>0</v>
      </c>
      <c r="H34" s="25">
        <v>0</v>
      </c>
      <c r="I34" s="25">
        <v>0</v>
      </c>
      <c r="J34" s="35" cm="1">
        <f t="array" ref="J34">SUM((F34:I34)*3)</f>
        <v>0</v>
      </c>
    </row>
    <row r="35" spans="1:10" x14ac:dyDescent="0.25">
      <c r="A35" s="8">
        <v>30</v>
      </c>
      <c r="B35" s="9" t="s">
        <v>136</v>
      </c>
      <c r="C35" s="9" t="s">
        <v>151</v>
      </c>
      <c r="D35" s="14">
        <v>150</v>
      </c>
      <c r="E35" s="14" t="s">
        <v>22</v>
      </c>
      <c r="F35" s="25">
        <v>0</v>
      </c>
      <c r="G35" s="25">
        <v>0</v>
      </c>
      <c r="H35" s="25">
        <v>0</v>
      </c>
      <c r="I35" s="25">
        <v>0</v>
      </c>
      <c r="J35" s="35" cm="1">
        <f t="array" ref="J35">SUM((F35:I35)*3)</f>
        <v>0</v>
      </c>
    </row>
    <row r="36" spans="1:10" x14ac:dyDescent="0.25">
      <c r="A36" s="8">
        <v>31</v>
      </c>
      <c r="B36" s="9" t="s">
        <v>136</v>
      </c>
      <c r="C36" s="9" t="s">
        <v>152</v>
      </c>
      <c r="D36" s="14">
        <v>150</v>
      </c>
      <c r="E36" s="14" t="s">
        <v>22</v>
      </c>
      <c r="F36" s="25">
        <v>0</v>
      </c>
      <c r="G36" s="25">
        <v>0</v>
      </c>
      <c r="H36" s="25">
        <v>0</v>
      </c>
      <c r="I36" s="25">
        <v>0</v>
      </c>
      <c r="J36" s="35" cm="1">
        <f t="array" ref="J36">SUM((F36:I36)*3)</f>
        <v>0</v>
      </c>
    </row>
    <row r="37" spans="1:10" x14ac:dyDescent="0.25">
      <c r="A37" s="8">
        <v>32</v>
      </c>
      <c r="B37" s="9" t="s">
        <v>153</v>
      </c>
      <c r="C37" s="9" t="s">
        <v>154</v>
      </c>
      <c r="D37" s="14">
        <v>350</v>
      </c>
      <c r="E37" s="14" t="s">
        <v>22</v>
      </c>
      <c r="F37" s="25">
        <v>0</v>
      </c>
      <c r="G37" s="25">
        <v>0</v>
      </c>
      <c r="H37" s="25">
        <v>0</v>
      </c>
      <c r="I37" s="25">
        <v>0</v>
      </c>
      <c r="J37" s="35" cm="1">
        <f t="array" ref="J37">SUM((F37:I37)*3)</f>
        <v>0</v>
      </c>
    </row>
    <row r="38" spans="1:10" x14ac:dyDescent="0.25">
      <c r="A38" s="18">
        <v>33</v>
      </c>
      <c r="B38" s="19" t="s">
        <v>155</v>
      </c>
      <c r="C38" s="9" t="s">
        <v>156</v>
      </c>
      <c r="D38" s="14">
        <v>20</v>
      </c>
      <c r="E38" s="18" t="s">
        <v>22</v>
      </c>
      <c r="F38" s="25">
        <v>0</v>
      </c>
      <c r="G38" s="25">
        <v>0</v>
      </c>
      <c r="H38" s="25">
        <v>0</v>
      </c>
      <c r="I38" s="25">
        <v>0</v>
      </c>
      <c r="J38" s="35" cm="1">
        <f t="array" ref="J38">SUM((F38:I38)*3)</f>
        <v>0</v>
      </c>
    </row>
    <row r="39" spans="1:10" x14ac:dyDescent="0.25">
      <c r="A39" s="18">
        <v>34</v>
      </c>
      <c r="B39" s="19" t="s">
        <v>157</v>
      </c>
      <c r="C39" s="9" t="s">
        <v>158</v>
      </c>
      <c r="D39" s="14">
        <v>80</v>
      </c>
      <c r="E39" s="18" t="s">
        <v>85</v>
      </c>
      <c r="F39" s="25">
        <v>0</v>
      </c>
      <c r="G39" s="25">
        <v>0</v>
      </c>
      <c r="H39" s="25">
        <v>0</v>
      </c>
      <c r="I39" s="25">
        <v>0</v>
      </c>
      <c r="J39" s="35" cm="1">
        <f t="array" ref="J39">SUM((F39:I39)*3)</f>
        <v>0</v>
      </c>
    </row>
    <row r="40" spans="1:10" x14ac:dyDescent="0.25">
      <c r="A40" s="43">
        <v>35</v>
      </c>
      <c r="B40" s="40" t="s">
        <v>159</v>
      </c>
      <c r="C40" s="40" t="s">
        <v>160</v>
      </c>
      <c r="D40" s="41">
        <v>350</v>
      </c>
      <c r="E40" s="43" t="s">
        <v>135</v>
      </c>
      <c r="F40" s="25">
        <v>0</v>
      </c>
      <c r="G40" s="25">
        <v>0</v>
      </c>
      <c r="H40" s="25">
        <v>0</v>
      </c>
      <c r="I40" s="25">
        <v>0</v>
      </c>
      <c r="J40" s="36" cm="1">
        <f t="array" ref="J40">SUM((F40:I40)*3)</f>
        <v>0</v>
      </c>
    </row>
    <row r="41" spans="1:10" x14ac:dyDescent="0.25">
      <c r="A41" s="18">
        <v>36</v>
      </c>
      <c r="B41" s="9" t="s">
        <v>216</v>
      </c>
      <c r="C41" s="9" t="s">
        <v>216</v>
      </c>
      <c r="D41" s="14">
        <v>240</v>
      </c>
      <c r="E41" s="18" t="s">
        <v>22</v>
      </c>
      <c r="F41" s="25">
        <v>0</v>
      </c>
      <c r="G41" s="25">
        <v>0</v>
      </c>
      <c r="H41" s="25">
        <v>0</v>
      </c>
      <c r="I41" s="25">
        <v>0</v>
      </c>
      <c r="J41" s="36" cm="1">
        <f t="array" ref="J41">SUM((F41:I41)*3)</f>
        <v>0</v>
      </c>
    </row>
    <row r="42" spans="1:10" x14ac:dyDescent="0.25">
      <c r="A42" s="18">
        <v>37</v>
      </c>
      <c r="B42" s="9" t="s">
        <v>217</v>
      </c>
      <c r="C42" s="9" t="s">
        <v>218</v>
      </c>
      <c r="D42" s="14">
        <v>350</v>
      </c>
      <c r="E42" s="18" t="s">
        <v>27</v>
      </c>
      <c r="F42" s="25">
        <v>0</v>
      </c>
      <c r="G42" s="25">
        <v>0</v>
      </c>
      <c r="H42" s="25">
        <v>0</v>
      </c>
      <c r="I42" s="25">
        <v>0</v>
      </c>
      <c r="J42" s="36" cm="1">
        <f t="array" ref="J42">SUM((F42:I42)*3)</f>
        <v>0</v>
      </c>
    </row>
    <row r="43" spans="1:10" x14ac:dyDescent="0.25">
      <c r="A43" s="18">
        <v>38</v>
      </c>
      <c r="B43" s="9" t="s">
        <v>219</v>
      </c>
      <c r="C43" s="9" t="s">
        <v>220</v>
      </c>
      <c r="D43" s="14" t="s">
        <v>125</v>
      </c>
      <c r="E43" s="18" t="s">
        <v>27</v>
      </c>
      <c r="F43" s="25">
        <v>0</v>
      </c>
      <c r="G43" s="25">
        <v>0</v>
      </c>
      <c r="H43" s="25">
        <v>0</v>
      </c>
      <c r="I43" s="25">
        <v>0</v>
      </c>
      <c r="J43" s="36" cm="1">
        <f t="array" ref="J43">SUM((F43:I43)*3)</f>
        <v>0</v>
      </c>
    </row>
    <row r="44" spans="1:10" x14ac:dyDescent="0.25">
      <c r="A44" s="18">
        <v>39</v>
      </c>
      <c r="B44" s="9" t="s">
        <v>133</v>
      </c>
      <c r="C44" s="9" t="s">
        <v>221</v>
      </c>
      <c r="D44" s="14">
        <v>325</v>
      </c>
      <c r="E44" s="18" t="s">
        <v>27</v>
      </c>
      <c r="F44" s="25">
        <v>0</v>
      </c>
      <c r="G44" s="25">
        <v>0</v>
      </c>
      <c r="H44" s="25">
        <v>0</v>
      </c>
      <c r="I44" s="25">
        <v>0</v>
      </c>
      <c r="J44" s="36" cm="1">
        <f t="array" ref="J44">SUM((F44:I44)*3)</f>
        <v>0</v>
      </c>
    </row>
    <row r="45" spans="1:10" x14ac:dyDescent="0.25">
      <c r="A45" s="18">
        <v>40</v>
      </c>
      <c r="B45" s="9" t="s">
        <v>222</v>
      </c>
      <c r="C45" s="9" t="s">
        <v>223</v>
      </c>
      <c r="D45" s="14">
        <v>300</v>
      </c>
      <c r="E45" s="18" t="s">
        <v>22</v>
      </c>
      <c r="F45" s="25">
        <v>0</v>
      </c>
      <c r="G45" s="25">
        <v>0</v>
      </c>
      <c r="H45" s="25">
        <v>0</v>
      </c>
      <c r="I45" s="25">
        <v>0</v>
      </c>
      <c r="J45" s="36" cm="1">
        <f t="array" ref="J45">SUM((F45:I45)*3)</f>
        <v>0</v>
      </c>
    </row>
    <row r="46" spans="1:10" x14ac:dyDescent="0.25">
      <c r="A46" s="18">
        <v>41</v>
      </c>
      <c r="B46" s="9" t="s">
        <v>224</v>
      </c>
      <c r="C46" s="9" t="s">
        <v>225</v>
      </c>
      <c r="D46" s="14">
        <v>300</v>
      </c>
      <c r="E46" s="18" t="s">
        <v>22</v>
      </c>
      <c r="F46" s="25">
        <v>0</v>
      </c>
      <c r="G46" s="25">
        <v>0</v>
      </c>
      <c r="H46" s="25">
        <v>0</v>
      </c>
      <c r="I46" s="25">
        <v>0</v>
      </c>
      <c r="J46" s="36" cm="1">
        <f t="array" ref="J46">SUM((F46:I46)*3)</f>
        <v>0</v>
      </c>
    </row>
    <row r="47" spans="1:10" ht="20.45" customHeight="1" thickBot="1" x14ac:dyDescent="0.3">
      <c r="F47" s="23"/>
      <c r="G47" s="23"/>
      <c r="H47" s="23"/>
      <c r="I47" s="23"/>
      <c r="J47" s="45">
        <f>SUM(J6:J46)</f>
        <v>0</v>
      </c>
    </row>
    <row r="48" spans="1:10" ht="20.45" customHeight="1" thickBot="1" x14ac:dyDescent="0.3">
      <c r="F48" s="23"/>
      <c r="G48" s="23"/>
      <c r="H48" s="23"/>
      <c r="I48" s="23"/>
      <c r="J48" s="23"/>
    </row>
    <row r="49" spans="1:10" ht="19.5" thickBot="1" x14ac:dyDescent="0.3">
      <c r="A49" s="52" t="s">
        <v>161</v>
      </c>
      <c r="B49" s="53"/>
      <c r="C49" s="53"/>
      <c r="D49" s="53"/>
      <c r="E49" s="53"/>
      <c r="F49" s="53"/>
      <c r="G49" s="53"/>
      <c r="H49" s="53"/>
      <c r="I49" s="53"/>
      <c r="J49" s="54"/>
    </row>
    <row r="50" spans="1:10" ht="39.6" customHeight="1" thickBot="1" x14ac:dyDescent="0.3">
      <c r="A50" s="46" t="s">
        <v>89</v>
      </c>
      <c r="B50" s="47"/>
      <c r="C50" s="47"/>
      <c r="D50" s="47"/>
      <c r="E50" s="47"/>
      <c r="F50" s="47"/>
      <c r="G50" s="47"/>
      <c r="H50" s="47"/>
      <c r="I50" s="47"/>
      <c r="J50" s="48"/>
    </row>
    <row r="51" spans="1:10" ht="19.5" thickBot="1" x14ac:dyDescent="0.35">
      <c r="A51" s="49" t="s">
        <v>162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0" ht="18.75" x14ac:dyDescent="0.3">
      <c r="A52" s="33"/>
      <c r="B52" s="33" t="s">
        <v>2</v>
      </c>
      <c r="C52" s="33" t="s">
        <v>3</v>
      </c>
      <c r="D52" s="33" t="s">
        <v>4</v>
      </c>
      <c r="E52" s="33" t="s">
        <v>5</v>
      </c>
      <c r="F52" s="33" t="s">
        <v>6</v>
      </c>
      <c r="G52" s="33" t="s">
        <v>7</v>
      </c>
      <c r="H52" s="33" t="s">
        <v>8</v>
      </c>
      <c r="I52" s="33" t="s">
        <v>9</v>
      </c>
      <c r="J52" s="33" t="s">
        <v>10</v>
      </c>
    </row>
    <row r="53" spans="1:10" ht="57" thickBot="1" x14ac:dyDescent="0.35">
      <c r="A53" s="22" t="s">
        <v>11</v>
      </c>
      <c r="B53" s="4" t="s">
        <v>12</v>
      </c>
      <c r="C53" s="4" t="s">
        <v>13</v>
      </c>
      <c r="D53" s="5" t="s">
        <v>14</v>
      </c>
      <c r="E53" s="5" t="s">
        <v>15</v>
      </c>
      <c r="F53" s="5" t="s">
        <v>16</v>
      </c>
      <c r="G53" s="5" t="s">
        <v>17</v>
      </c>
      <c r="H53" s="5" t="s">
        <v>18</v>
      </c>
      <c r="I53" s="5" t="s">
        <v>201</v>
      </c>
      <c r="J53" s="6" t="s">
        <v>91</v>
      </c>
    </row>
    <row r="54" spans="1:10" ht="30.75" thickTop="1" x14ac:dyDescent="0.25">
      <c r="A54" s="20">
        <v>1</v>
      </c>
      <c r="B54" s="21" t="s">
        <v>202</v>
      </c>
      <c r="C54" s="10" t="s">
        <v>103</v>
      </c>
      <c r="D54" s="20">
        <v>150</v>
      </c>
      <c r="E54" s="20" t="s">
        <v>22</v>
      </c>
      <c r="F54" s="25">
        <v>0</v>
      </c>
      <c r="G54" s="25">
        <v>0</v>
      </c>
      <c r="H54" s="25">
        <v>0</v>
      </c>
      <c r="I54" s="25">
        <v>0</v>
      </c>
      <c r="J54" s="28">
        <f>SUM(F54:I54)</f>
        <v>0</v>
      </c>
    </row>
    <row r="55" spans="1:10" x14ac:dyDescent="0.25">
      <c r="A55" s="8">
        <v>2</v>
      </c>
      <c r="B55" s="9" t="s">
        <v>104</v>
      </c>
      <c r="C55" s="12" t="s">
        <v>105</v>
      </c>
      <c r="D55" s="8">
        <v>300</v>
      </c>
      <c r="E55" s="8" t="s">
        <v>106</v>
      </c>
      <c r="F55" s="25">
        <v>0</v>
      </c>
      <c r="G55" s="25">
        <v>0</v>
      </c>
      <c r="H55" s="25">
        <v>0</v>
      </c>
      <c r="I55" s="25">
        <v>0</v>
      </c>
      <c r="J55" s="28">
        <f t="shared" ref="J55:J94" si="0">SUM(F55:I55)</f>
        <v>0</v>
      </c>
    </row>
    <row r="56" spans="1:10" x14ac:dyDescent="0.25">
      <c r="A56" s="8">
        <v>3</v>
      </c>
      <c r="B56" s="9" t="s">
        <v>107</v>
      </c>
      <c r="C56" s="12" t="s">
        <v>108</v>
      </c>
      <c r="D56" s="8">
        <v>215</v>
      </c>
      <c r="E56" s="8" t="s">
        <v>22</v>
      </c>
      <c r="F56" s="25">
        <v>0</v>
      </c>
      <c r="G56" s="25">
        <v>0</v>
      </c>
      <c r="H56" s="25">
        <v>0</v>
      </c>
      <c r="I56" s="25">
        <v>0</v>
      </c>
      <c r="J56" s="28">
        <f t="shared" si="0"/>
        <v>0</v>
      </c>
    </row>
    <row r="57" spans="1:10" x14ac:dyDescent="0.25">
      <c r="A57" s="8">
        <v>4</v>
      </c>
      <c r="B57" s="9" t="s">
        <v>109</v>
      </c>
      <c r="C57" s="9" t="s">
        <v>110</v>
      </c>
      <c r="D57" s="8">
        <v>281</v>
      </c>
      <c r="E57" s="8" t="s">
        <v>22</v>
      </c>
      <c r="F57" s="25">
        <v>0</v>
      </c>
      <c r="G57" s="25">
        <v>0</v>
      </c>
      <c r="H57" s="25">
        <v>0</v>
      </c>
      <c r="I57" s="25">
        <v>0</v>
      </c>
      <c r="J57" s="28">
        <f t="shared" si="0"/>
        <v>0</v>
      </c>
    </row>
    <row r="58" spans="1:10" x14ac:dyDescent="0.25">
      <c r="A58" s="8">
        <v>5</v>
      </c>
      <c r="B58" s="9" t="s">
        <v>111</v>
      </c>
      <c r="C58" s="12" t="s">
        <v>112</v>
      </c>
      <c r="D58" s="8">
        <v>281</v>
      </c>
      <c r="E58" s="8" t="s">
        <v>22</v>
      </c>
      <c r="F58" s="25">
        <v>0</v>
      </c>
      <c r="G58" s="25">
        <v>0</v>
      </c>
      <c r="H58" s="25">
        <v>0</v>
      </c>
      <c r="I58" s="25">
        <v>0</v>
      </c>
      <c r="J58" s="28">
        <f t="shared" si="0"/>
        <v>0</v>
      </c>
    </row>
    <row r="59" spans="1:10" x14ac:dyDescent="0.25">
      <c r="A59" s="8">
        <v>6</v>
      </c>
      <c r="B59" s="9" t="s">
        <v>113</v>
      </c>
      <c r="C59" s="12" t="s">
        <v>114</v>
      </c>
      <c r="D59" s="8">
        <v>281</v>
      </c>
      <c r="E59" s="8" t="s">
        <v>22</v>
      </c>
      <c r="F59" s="25">
        <v>0</v>
      </c>
      <c r="G59" s="25">
        <v>0</v>
      </c>
      <c r="H59" s="25">
        <v>0</v>
      </c>
      <c r="I59" s="25">
        <v>0</v>
      </c>
      <c r="J59" s="28">
        <f t="shared" si="0"/>
        <v>0</v>
      </c>
    </row>
    <row r="60" spans="1:10" x14ac:dyDescent="0.25">
      <c r="A60" s="8">
        <v>7</v>
      </c>
      <c r="B60" s="9" t="s">
        <v>115</v>
      </c>
      <c r="C60" s="12" t="s">
        <v>116</v>
      </c>
      <c r="D60" s="8">
        <v>281</v>
      </c>
      <c r="E60" s="8" t="s">
        <v>22</v>
      </c>
      <c r="F60" s="25">
        <v>0</v>
      </c>
      <c r="G60" s="25">
        <v>0</v>
      </c>
      <c r="H60" s="25">
        <v>0</v>
      </c>
      <c r="I60" s="25">
        <v>0</v>
      </c>
      <c r="J60" s="28">
        <f t="shared" si="0"/>
        <v>0</v>
      </c>
    </row>
    <row r="61" spans="1:10" x14ac:dyDescent="0.25">
      <c r="A61" s="8">
        <v>8</v>
      </c>
      <c r="B61" s="9" t="s">
        <v>117</v>
      </c>
      <c r="C61" s="9" t="s">
        <v>118</v>
      </c>
      <c r="D61" s="11">
        <v>400</v>
      </c>
      <c r="E61" s="11" t="s">
        <v>22</v>
      </c>
      <c r="F61" s="25">
        <v>0</v>
      </c>
      <c r="G61" s="25">
        <v>0</v>
      </c>
      <c r="H61" s="25">
        <v>0</v>
      </c>
      <c r="I61" s="25">
        <v>0</v>
      </c>
      <c r="J61" s="28">
        <f t="shared" si="0"/>
        <v>0</v>
      </c>
    </row>
    <row r="62" spans="1:10" x14ac:dyDescent="0.25">
      <c r="A62" s="8">
        <v>9</v>
      </c>
      <c r="B62" s="9" t="s">
        <v>119</v>
      </c>
      <c r="C62" s="10" t="s">
        <v>120</v>
      </c>
      <c r="D62" s="11">
        <v>150</v>
      </c>
      <c r="E62" s="11" t="s">
        <v>22</v>
      </c>
      <c r="F62" s="25">
        <v>0</v>
      </c>
      <c r="G62" s="25">
        <v>0</v>
      </c>
      <c r="H62" s="25">
        <v>0</v>
      </c>
      <c r="I62" s="25">
        <v>0</v>
      </c>
      <c r="J62" s="28">
        <f t="shared" si="0"/>
        <v>0</v>
      </c>
    </row>
    <row r="63" spans="1:10" x14ac:dyDescent="0.25">
      <c r="A63" s="8">
        <v>10</v>
      </c>
      <c r="B63" s="9" t="s">
        <v>121</v>
      </c>
      <c r="C63" s="10" t="s">
        <v>122</v>
      </c>
      <c r="D63" s="11">
        <v>275</v>
      </c>
      <c r="E63" s="11" t="s">
        <v>85</v>
      </c>
      <c r="F63" s="25">
        <v>0</v>
      </c>
      <c r="G63" s="25">
        <v>0</v>
      </c>
      <c r="H63" s="25">
        <v>0</v>
      </c>
      <c r="I63" s="25">
        <v>0</v>
      </c>
      <c r="J63" s="28">
        <f t="shared" si="0"/>
        <v>0</v>
      </c>
    </row>
    <row r="64" spans="1:10" x14ac:dyDescent="0.25">
      <c r="A64" s="8">
        <v>11</v>
      </c>
      <c r="B64" s="9" t="s">
        <v>123</v>
      </c>
      <c r="C64" s="10" t="s">
        <v>124</v>
      </c>
      <c r="D64" s="11" t="s">
        <v>125</v>
      </c>
      <c r="E64" s="11" t="s">
        <v>27</v>
      </c>
      <c r="F64" s="25">
        <v>0</v>
      </c>
      <c r="G64" s="25">
        <v>0</v>
      </c>
      <c r="H64" s="25">
        <v>0</v>
      </c>
      <c r="I64" s="25">
        <v>0</v>
      </c>
      <c r="J64" s="28">
        <f t="shared" si="0"/>
        <v>0</v>
      </c>
    </row>
    <row r="65" spans="1:10" x14ac:dyDescent="0.25">
      <c r="A65" s="8">
        <v>12</v>
      </c>
      <c r="B65" s="9" t="s">
        <v>126</v>
      </c>
      <c r="C65" s="9" t="s">
        <v>127</v>
      </c>
      <c r="D65" s="8">
        <v>250</v>
      </c>
      <c r="E65" s="8" t="s">
        <v>128</v>
      </c>
      <c r="F65" s="25">
        <v>0</v>
      </c>
      <c r="G65" s="25">
        <v>0</v>
      </c>
      <c r="H65" s="25">
        <v>0</v>
      </c>
      <c r="I65" s="25">
        <v>0</v>
      </c>
      <c r="J65" s="28">
        <f t="shared" si="0"/>
        <v>0</v>
      </c>
    </row>
    <row r="66" spans="1:10" x14ac:dyDescent="0.25">
      <c r="A66" s="8">
        <v>13</v>
      </c>
      <c r="B66" s="9" t="s">
        <v>129</v>
      </c>
      <c r="C66" s="9" t="s">
        <v>130</v>
      </c>
      <c r="D66" s="8">
        <v>250</v>
      </c>
      <c r="E66" s="8" t="s">
        <v>128</v>
      </c>
      <c r="F66" s="25">
        <v>0</v>
      </c>
      <c r="G66" s="25">
        <v>0</v>
      </c>
      <c r="H66" s="25">
        <v>0</v>
      </c>
      <c r="I66" s="25">
        <v>0</v>
      </c>
      <c r="J66" s="28">
        <f t="shared" si="0"/>
        <v>0</v>
      </c>
    </row>
    <row r="67" spans="1:10" x14ac:dyDescent="0.25">
      <c r="A67" s="8">
        <v>14</v>
      </c>
      <c r="B67" s="9" t="s">
        <v>131</v>
      </c>
      <c r="C67" s="10" t="s">
        <v>132</v>
      </c>
      <c r="D67" s="8">
        <v>250</v>
      </c>
      <c r="E67" s="8" t="s">
        <v>27</v>
      </c>
      <c r="F67" s="25">
        <v>0</v>
      </c>
      <c r="G67" s="25">
        <v>0</v>
      </c>
      <c r="H67" s="25">
        <v>0</v>
      </c>
      <c r="I67" s="25">
        <v>0</v>
      </c>
      <c r="J67" s="28">
        <f t="shared" si="0"/>
        <v>0</v>
      </c>
    </row>
    <row r="68" spans="1:10" x14ac:dyDescent="0.25">
      <c r="A68" s="8">
        <v>15</v>
      </c>
      <c r="B68" s="9" t="s">
        <v>133</v>
      </c>
      <c r="C68" s="10" t="s">
        <v>134</v>
      </c>
      <c r="D68" s="8">
        <v>325</v>
      </c>
      <c r="E68" s="8" t="s">
        <v>135</v>
      </c>
      <c r="F68" s="25">
        <v>0</v>
      </c>
      <c r="G68" s="25">
        <v>0</v>
      </c>
      <c r="H68" s="25">
        <v>0</v>
      </c>
      <c r="I68" s="25">
        <v>0</v>
      </c>
      <c r="J68" s="28">
        <f t="shared" si="0"/>
        <v>0</v>
      </c>
    </row>
    <row r="69" spans="1:10" x14ac:dyDescent="0.25">
      <c r="A69" s="8">
        <v>16</v>
      </c>
      <c r="B69" s="9" t="s">
        <v>136</v>
      </c>
      <c r="C69" s="9" t="s">
        <v>137</v>
      </c>
      <c r="D69" s="14">
        <v>150</v>
      </c>
      <c r="E69" s="14" t="s">
        <v>22</v>
      </c>
      <c r="F69" s="25">
        <v>0</v>
      </c>
      <c r="G69" s="25">
        <v>0</v>
      </c>
      <c r="H69" s="25">
        <v>0</v>
      </c>
      <c r="I69" s="25">
        <v>0</v>
      </c>
      <c r="J69" s="28">
        <f t="shared" si="0"/>
        <v>0</v>
      </c>
    </row>
    <row r="70" spans="1:10" x14ac:dyDescent="0.25">
      <c r="A70" s="8">
        <v>17</v>
      </c>
      <c r="B70" s="9" t="s">
        <v>136</v>
      </c>
      <c r="C70" s="9" t="s">
        <v>138</v>
      </c>
      <c r="D70" s="14">
        <v>150</v>
      </c>
      <c r="E70" s="14" t="s">
        <v>22</v>
      </c>
      <c r="F70" s="25">
        <v>0</v>
      </c>
      <c r="G70" s="25">
        <v>0</v>
      </c>
      <c r="H70" s="25">
        <v>0</v>
      </c>
      <c r="I70" s="25">
        <v>0</v>
      </c>
      <c r="J70" s="28">
        <f t="shared" si="0"/>
        <v>0</v>
      </c>
    </row>
    <row r="71" spans="1:10" x14ac:dyDescent="0.25">
      <c r="A71" s="8">
        <v>18</v>
      </c>
      <c r="B71" s="9" t="s">
        <v>136</v>
      </c>
      <c r="C71" s="9" t="s">
        <v>139</v>
      </c>
      <c r="D71" s="14">
        <v>150</v>
      </c>
      <c r="E71" s="14" t="s">
        <v>22</v>
      </c>
      <c r="F71" s="25">
        <v>0</v>
      </c>
      <c r="G71" s="25">
        <v>0</v>
      </c>
      <c r="H71" s="25">
        <v>0</v>
      </c>
      <c r="I71" s="25">
        <v>0</v>
      </c>
      <c r="J71" s="28">
        <f t="shared" si="0"/>
        <v>0</v>
      </c>
    </row>
    <row r="72" spans="1:10" x14ac:dyDescent="0.25">
      <c r="A72" s="8">
        <v>19</v>
      </c>
      <c r="B72" s="9" t="s">
        <v>136</v>
      </c>
      <c r="C72" s="9" t="s">
        <v>140</v>
      </c>
      <c r="D72" s="14">
        <v>150</v>
      </c>
      <c r="E72" s="14" t="s">
        <v>22</v>
      </c>
      <c r="F72" s="25">
        <v>0</v>
      </c>
      <c r="G72" s="25">
        <v>0</v>
      </c>
      <c r="H72" s="25">
        <v>0</v>
      </c>
      <c r="I72" s="25">
        <v>0</v>
      </c>
      <c r="J72" s="28">
        <f t="shared" si="0"/>
        <v>0</v>
      </c>
    </row>
    <row r="73" spans="1:10" x14ac:dyDescent="0.25">
      <c r="A73" s="8">
        <v>20</v>
      </c>
      <c r="B73" s="9" t="s">
        <v>136</v>
      </c>
      <c r="C73" s="9" t="s">
        <v>141</v>
      </c>
      <c r="D73" s="14">
        <v>150</v>
      </c>
      <c r="E73" s="14" t="s">
        <v>22</v>
      </c>
      <c r="F73" s="25">
        <v>0</v>
      </c>
      <c r="G73" s="25">
        <v>0</v>
      </c>
      <c r="H73" s="25">
        <v>0</v>
      </c>
      <c r="I73" s="25">
        <v>0</v>
      </c>
      <c r="J73" s="28">
        <f t="shared" si="0"/>
        <v>0</v>
      </c>
    </row>
    <row r="74" spans="1:10" x14ac:dyDescent="0.25">
      <c r="A74" s="8">
        <v>21</v>
      </c>
      <c r="B74" s="9" t="s">
        <v>136</v>
      </c>
      <c r="C74" s="9" t="s">
        <v>142</v>
      </c>
      <c r="D74" s="14">
        <v>150</v>
      </c>
      <c r="E74" s="14" t="s">
        <v>22</v>
      </c>
      <c r="F74" s="25">
        <v>0</v>
      </c>
      <c r="G74" s="25">
        <v>0</v>
      </c>
      <c r="H74" s="25">
        <v>0</v>
      </c>
      <c r="I74" s="25">
        <v>0</v>
      </c>
      <c r="J74" s="28">
        <f t="shared" si="0"/>
        <v>0</v>
      </c>
    </row>
    <row r="75" spans="1:10" x14ac:dyDescent="0.25">
      <c r="A75" s="8">
        <v>22</v>
      </c>
      <c r="B75" s="9" t="s">
        <v>136</v>
      </c>
      <c r="C75" s="9" t="s">
        <v>143</v>
      </c>
      <c r="D75" s="14">
        <v>150</v>
      </c>
      <c r="E75" s="14" t="s">
        <v>22</v>
      </c>
      <c r="F75" s="25">
        <v>0</v>
      </c>
      <c r="G75" s="25">
        <v>0</v>
      </c>
      <c r="H75" s="25">
        <v>0</v>
      </c>
      <c r="I75" s="25">
        <v>0</v>
      </c>
      <c r="J75" s="28">
        <f t="shared" si="0"/>
        <v>0</v>
      </c>
    </row>
    <row r="76" spans="1:10" x14ac:dyDescent="0.25">
      <c r="A76" s="8">
        <v>23</v>
      </c>
      <c r="B76" s="9" t="s">
        <v>136</v>
      </c>
      <c r="C76" s="9" t="s">
        <v>144</v>
      </c>
      <c r="D76" s="14">
        <v>150</v>
      </c>
      <c r="E76" s="14" t="s">
        <v>22</v>
      </c>
      <c r="F76" s="25">
        <v>0</v>
      </c>
      <c r="G76" s="25">
        <v>0</v>
      </c>
      <c r="H76" s="25">
        <v>0</v>
      </c>
      <c r="I76" s="25">
        <v>0</v>
      </c>
      <c r="J76" s="28">
        <f t="shared" si="0"/>
        <v>0</v>
      </c>
    </row>
    <row r="77" spans="1:10" x14ac:dyDescent="0.25">
      <c r="A77" s="8">
        <v>24</v>
      </c>
      <c r="B77" s="9" t="s">
        <v>136</v>
      </c>
      <c r="C77" s="9" t="s">
        <v>145</v>
      </c>
      <c r="D77" s="14">
        <v>150</v>
      </c>
      <c r="E77" s="14" t="s">
        <v>22</v>
      </c>
      <c r="F77" s="25">
        <v>0</v>
      </c>
      <c r="G77" s="25">
        <v>0</v>
      </c>
      <c r="H77" s="25">
        <v>0</v>
      </c>
      <c r="I77" s="25">
        <v>0</v>
      </c>
      <c r="J77" s="28">
        <f t="shared" si="0"/>
        <v>0</v>
      </c>
    </row>
    <row r="78" spans="1:10" x14ac:dyDescent="0.25">
      <c r="A78" s="8">
        <v>25</v>
      </c>
      <c r="B78" s="9" t="s">
        <v>136</v>
      </c>
      <c r="C78" s="9" t="s">
        <v>146</v>
      </c>
      <c r="D78" s="14">
        <v>150</v>
      </c>
      <c r="E78" s="14" t="s">
        <v>22</v>
      </c>
      <c r="F78" s="25">
        <v>0</v>
      </c>
      <c r="G78" s="25">
        <v>0</v>
      </c>
      <c r="H78" s="25">
        <v>0</v>
      </c>
      <c r="I78" s="25">
        <v>0</v>
      </c>
      <c r="J78" s="28">
        <f t="shared" si="0"/>
        <v>0</v>
      </c>
    </row>
    <row r="79" spans="1:10" x14ac:dyDescent="0.25">
      <c r="A79" s="8">
        <v>26</v>
      </c>
      <c r="B79" s="9" t="s">
        <v>136</v>
      </c>
      <c r="C79" s="9" t="s">
        <v>147</v>
      </c>
      <c r="D79" s="14">
        <v>150</v>
      </c>
      <c r="E79" s="14" t="s">
        <v>22</v>
      </c>
      <c r="F79" s="25">
        <v>0</v>
      </c>
      <c r="G79" s="25">
        <v>0</v>
      </c>
      <c r="H79" s="25">
        <v>0</v>
      </c>
      <c r="I79" s="25">
        <v>0</v>
      </c>
      <c r="J79" s="28">
        <f t="shared" si="0"/>
        <v>0</v>
      </c>
    </row>
    <row r="80" spans="1:10" x14ac:dyDescent="0.25">
      <c r="A80" s="8">
        <v>27</v>
      </c>
      <c r="B80" s="9" t="s">
        <v>136</v>
      </c>
      <c r="C80" s="9" t="s">
        <v>148</v>
      </c>
      <c r="D80" s="14">
        <v>150</v>
      </c>
      <c r="E80" s="14" t="s">
        <v>22</v>
      </c>
      <c r="F80" s="25">
        <v>0</v>
      </c>
      <c r="G80" s="25">
        <v>0</v>
      </c>
      <c r="H80" s="25">
        <v>0</v>
      </c>
      <c r="I80" s="25">
        <v>0</v>
      </c>
      <c r="J80" s="28">
        <f t="shared" si="0"/>
        <v>0</v>
      </c>
    </row>
    <row r="81" spans="1:10" x14ac:dyDescent="0.25">
      <c r="A81" s="8">
        <v>28</v>
      </c>
      <c r="B81" s="9" t="s">
        <v>136</v>
      </c>
      <c r="C81" s="9" t="s">
        <v>149</v>
      </c>
      <c r="D81" s="14">
        <v>150</v>
      </c>
      <c r="E81" s="14" t="s">
        <v>22</v>
      </c>
      <c r="F81" s="25">
        <v>0</v>
      </c>
      <c r="G81" s="25">
        <v>0</v>
      </c>
      <c r="H81" s="25">
        <v>0</v>
      </c>
      <c r="I81" s="25">
        <v>0</v>
      </c>
      <c r="J81" s="28">
        <f t="shared" si="0"/>
        <v>0</v>
      </c>
    </row>
    <row r="82" spans="1:10" x14ac:dyDescent="0.25">
      <c r="A82" s="8">
        <v>29</v>
      </c>
      <c r="B82" s="9" t="s">
        <v>136</v>
      </c>
      <c r="C82" s="9" t="s">
        <v>150</v>
      </c>
      <c r="D82" s="14">
        <v>150</v>
      </c>
      <c r="E82" s="14" t="s">
        <v>22</v>
      </c>
      <c r="F82" s="25">
        <v>0</v>
      </c>
      <c r="G82" s="25">
        <v>0</v>
      </c>
      <c r="H82" s="25">
        <v>0</v>
      </c>
      <c r="I82" s="25">
        <v>0</v>
      </c>
      <c r="J82" s="28">
        <f t="shared" si="0"/>
        <v>0</v>
      </c>
    </row>
    <row r="83" spans="1:10" x14ac:dyDescent="0.25">
      <c r="A83" s="8">
        <v>30</v>
      </c>
      <c r="B83" s="9" t="s">
        <v>136</v>
      </c>
      <c r="C83" s="9" t="s">
        <v>151</v>
      </c>
      <c r="D83" s="14">
        <v>150</v>
      </c>
      <c r="E83" s="14" t="s">
        <v>22</v>
      </c>
      <c r="F83" s="25">
        <v>0</v>
      </c>
      <c r="G83" s="25">
        <v>0</v>
      </c>
      <c r="H83" s="25">
        <v>0</v>
      </c>
      <c r="I83" s="25">
        <v>0</v>
      </c>
      <c r="J83" s="28">
        <f t="shared" si="0"/>
        <v>0</v>
      </c>
    </row>
    <row r="84" spans="1:10" x14ac:dyDescent="0.25">
      <c r="A84" s="8">
        <v>31</v>
      </c>
      <c r="B84" s="9" t="s">
        <v>136</v>
      </c>
      <c r="C84" s="9" t="s">
        <v>152</v>
      </c>
      <c r="D84" s="14">
        <v>150</v>
      </c>
      <c r="E84" s="14" t="s">
        <v>22</v>
      </c>
      <c r="F84" s="25">
        <v>0</v>
      </c>
      <c r="G84" s="25">
        <v>0</v>
      </c>
      <c r="H84" s="25">
        <v>0</v>
      </c>
      <c r="I84" s="25">
        <v>0</v>
      </c>
      <c r="J84" s="28">
        <f t="shared" si="0"/>
        <v>0</v>
      </c>
    </row>
    <row r="85" spans="1:10" x14ac:dyDescent="0.25">
      <c r="A85" s="8">
        <v>32</v>
      </c>
      <c r="B85" s="9" t="s">
        <v>153</v>
      </c>
      <c r="C85" s="9" t="s">
        <v>154</v>
      </c>
      <c r="D85" s="14">
        <v>350</v>
      </c>
      <c r="E85" s="14" t="s">
        <v>22</v>
      </c>
      <c r="F85" s="25">
        <v>0</v>
      </c>
      <c r="G85" s="25">
        <v>0</v>
      </c>
      <c r="H85" s="25">
        <v>0</v>
      </c>
      <c r="I85" s="25">
        <v>0</v>
      </c>
      <c r="J85" s="28">
        <f t="shared" si="0"/>
        <v>0</v>
      </c>
    </row>
    <row r="86" spans="1:10" x14ac:dyDescent="0.25">
      <c r="A86" s="18">
        <v>33</v>
      </c>
      <c r="B86" s="19" t="s">
        <v>155</v>
      </c>
      <c r="C86" s="9" t="s">
        <v>156</v>
      </c>
      <c r="D86" s="14">
        <v>20</v>
      </c>
      <c r="E86" s="18" t="s">
        <v>22</v>
      </c>
      <c r="F86" s="25">
        <v>0</v>
      </c>
      <c r="G86" s="25">
        <v>0</v>
      </c>
      <c r="H86" s="25">
        <v>0</v>
      </c>
      <c r="I86" s="25">
        <v>0</v>
      </c>
      <c r="J86" s="28">
        <f>SUM(F86:I86)</f>
        <v>0</v>
      </c>
    </row>
    <row r="87" spans="1:10" x14ac:dyDescent="0.25">
      <c r="A87" s="18">
        <v>34</v>
      </c>
      <c r="B87" s="19" t="s">
        <v>157</v>
      </c>
      <c r="C87" s="9" t="s">
        <v>158</v>
      </c>
      <c r="D87" s="14">
        <v>80</v>
      </c>
      <c r="E87" s="18" t="s">
        <v>85</v>
      </c>
      <c r="F87" s="25">
        <v>0</v>
      </c>
      <c r="G87" s="25">
        <v>0</v>
      </c>
      <c r="H87" s="25">
        <v>0</v>
      </c>
      <c r="I87" s="25">
        <v>0</v>
      </c>
      <c r="J87" s="28">
        <f t="shared" si="0"/>
        <v>0</v>
      </c>
    </row>
    <row r="88" spans="1:10" x14ac:dyDescent="0.25">
      <c r="A88" s="43">
        <v>35</v>
      </c>
      <c r="B88" s="40" t="s">
        <v>159</v>
      </c>
      <c r="C88" s="40" t="s">
        <v>160</v>
      </c>
      <c r="D88" s="41">
        <v>350</v>
      </c>
      <c r="E88" s="43" t="s">
        <v>135</v>
      </c>
      <c r="F88" s="25">
        <v>0</v>
      </c>
      <c r="G88" s="25">
        <v>0</v>
      </c>
      <c r="H88" s="25">
        <v>0</v>
      </c>
      <c r="I88" s="25">
        <v>0</v>
      </c>
      <c r="J88" s="27">
        <f t="shared" si="0"/>
        <v>0</v>
      </c>
    </row>
    <row r="89" spans="1:10" x14ac:dyDescent="0.25">
      <c r="A89" s="18">
        <v>36</v>
      </c>
      <c r="B89" s="9" t="s">
        <v>216</v>
      </c>
      <c r="C89" s="9" t="s">
        <v>216</v>
      </c>
      <c r="D89" s="14">
        <v>240</v>
      </c>
      <c r="E89" s="18" t="s">
        <v>22</v>
      </c>
      <c r="F89" s="25">
        <v>0</v>
      </c>
      <c r="G89" s="25">
        <v>0</v>
      </c>
      <c r="H89" s="25">
        <v>0</v>
      </c>
      <c r="I89" s="25">
        <v>0</v>
      </c>
      <c r="J89" s="27">
        <f t="shared" si="0"/>
        <v>0</v>
      </c>
    </row>
    <row r="90" spans="1:10" x14ac:dyDescent="0.25">
      <c r="A90" s="18">
        <v>37</v>
      </c>
      <c r="B90" s="9" t="s">
        <v>217</v>
      </c>
      <c r="C90" s="9" t="s">
        <v>218</v>
      </c>
      <c r="D90" s="14">
        <v>350</v>
      </c>
      <c r="E90" s="18" t="s">
        <v>27</v>
      </c>
      <c r="F90" s="25">
        <v>0</v>
      </c>
      <c r="G90" s="25">
        <v>0</v>
      </c>
      <c r="H90" s="25">
        <v>0</v>
      </c>
      <c r="I90" s="25">
        <v>0</v>
      </c>
      <c r="J90" s="27">
        <f t="shared" si="0"/>
        <v>0</v>
      </c>
    </row>
    <row r="91" spans="1:10" x14ac:dyDescent="0.25">
      <c r="A91" s="18">
        <v>38</v>
      </c>
      <c r="B91" s="9" t="s">
        <v>219</v>
      </c>
      <c r="C91" s="9" t="s">
        <v>220</v>
      </c>
      <c r="D91" s="14" t="s">
        <v>125</v>
      </c>
      <c r="E91" s="18" t="s">
        <v>27</v>
      </c>
      <c r="F91" s="25">
        <v>0</v>
      </c>
      <c r="G91" s="25">
        <v>0</v>
      </c>
      <c r="H91" s="25">
        <v>0</v>
      </c>
      <c r="I91" s="25">
        <v>0</v>
      </c>
      <c r="J91" s="27">
        <f t="shared" si="0"/>
        <v>0</v>
      </c>
    </row>
    <row r="92" spans="1:10" x14ac:dyDescent="0.25">
      <c r="A92" s="18">
        <v>39</v>
      </c>
      <c r="B92" s="9" t="s">
        <v>133</v>
      </c>
      <c r="C92" s="9" t="s">
        <v>221</v>
      </c>
      <c r="D92" s="14">
        <v>325</v>
      </c>
      <c r="E92" s="18" t="s">
        <v>27</v>
      </c>
      <c r="F92" s="25">
        <v>0</v>
      </c>
      <c r="G92" s="25">
        <v>0</v>
      </c>
      <c r="H92" s="25">
        <v>0</v>
      </c>
      <c r="I92" s="25">
        <v>0</v>
      </c>
      <c r="J92" s="27">
        <f t="shared" si="0"/>
        <v>0</v>
      </c>
    </row>
    <row r="93" spans="1:10" x14ac:dyDescent="0.25">
      <c r="A93" s="18">
        <v>40</v>
      </c>
      <c r="B93" s="9" t="s">
        <v>222</v>
      </c>
      <c r="C93" s="9" t="s">
        <v>223</v>
      </c>
      <c r="D93" s="14">
        <v>300</v>
      </c>
      <c r="E93" s="18" t="s">
        <v>22</v>
      </c>
      <c r="F93" s="25">
        <v>0</v>
      </c>
      <c r="G93" s="25">
        <v>0</v>
      </c>
      <c r="H93" s="25">
        <v>0</v>
      </c>
      <c r="I93" s="25">
        <v>0</v>
      </c>
      <c r="J93" s="27">
        <f t="shared" si="0"/>
        <v>0</v>
      </c>
    </row>
    <row r="94" spans="1:10" x14ac:dyDescent="0.25">
      <c r="A94" s="18">
        <v>41</v>
      </c>
      <c r="B94" s="9" t="s">
        <v>224</v>
      </c>
      <c r="C94" s="9" t="s">
        <v>225</v>
      </c>
      <c r="D94" s="14">
        <v>300</v>
      </c>
      <c r="E94" s="18" t="s">
        <v>22</v>
      </c>
      <c r="F94" s="25">
        <v>0</v>
      </c>
      <c r="G94" s="25">
        <v>0</v>
      </c>
      <c r="H94" s="25">
        <v>0</v>
      </c>
      <c r="I94" s="25">
        <v>0</v>
      </c>
      <c r="J94" s="27">
        <f t="shared" si="0"/>
        <v>0</v>
      </c>
    </row>
    <row r="95" spans="1:10" ht="15.75" thickBot="1" x14ac:dyDescent="0.3">
      <c r="F95" s="23"/>
      <c r="G95" s="23"/>
      <c r="H95" s="23"/>
      <c r="I95" s="23"/>
      <c r="J95" s="42">
        <f>SUM(J54:J94)</f>
        <v>0</v>
      </c>
    </row>
    <row r="96" spans="1:10" ht="20.45" customHeight="1" thickBot="1" x14ac:dyDescent="0.3">
      <c r="F96" s="16"/>
      <c r="G96" s="16"/>
      <c r="H96" s="16"/>
      <c r="I96" s="16"/>
      <c r="J96" s="37"/>
    </row>
    <row r="97" spans="1:10" ht="20.45" customHeight="1" thickBot="1" x14ac:dyDescent="0.3">
      <c r="A97" s="52" t="s">
        <v>163</v>
      </c>
      <c r="B97" s="53"/>
      <c r="C97" s="53"/>
      <c r="D97" s="53"/>
      <c r="E97" s="53"/>
      <c r="F97" s="53"/>
      <c r="G97" s="53"/>
      <c r="H97" s="53"/>
      <c r="I97" s="53"/>
      <c r="J97" s="54"/>
    </row>
    <row r="98" spans="1:10" ht="38.450000000000003" customHeight="1" thickBot="1" x14ac:dyDescent="0.3">
      <c r="A98" s="46" t="s">
        <v>93</v>
      </c>
      <c r="B98" s="47"/>
      <c r="C98" s="47"/>
      <c r="D98" s="47"/>
      <c r="E98" s="47"/>
      <c r="F98" s="47"/>
      <c r="G98" s="47"/>
      <c r="H98" s="47"/>
      <c r="I98" s="47"/>
      <c r="J98" s="48"/>
    </row>
    <row r="99" spans="1:10" ht="19.5" thickBot="1" x14ac:dyDescent="0.35">
      <c r="A99" s="49" t="s">
        <v>164</v>
      </c>
      <c r="B99" s="50"/>
      <c r="C99" s="50"/>
      <c r="D99" s="50"/>
      <c r="E99" s="50"/>
      <c r="F99" s="50"/>
      <c r="G99" s="50"/>
      <c r="H99" s="50"/>
      <c r="I99" s="50"/>
      <c r="J99" s="51"/>
    </row>
    <row r="100" spans="1:10" ht="18.75" x14ac:dyDescent="0.3">
      <c r="A100" s="33"/>
      <c r="B100" s="33" t="s">
        <v>2</v>
      </c>
      <c r="C100" s="33" t="s">
        <v>3</v>
      </c>
      <c r="D100" s="33" t="s">
        <v>4</v>
      </c>
      <c r="E100" s="33" t="s">
        <v>5</v>
      </c>
      <c r="F100" s="33" t="s">
        <v>6</v>
      </c>
      <c r="G100" s="33" t="s">
        <v>7</v>
      </c>
      <c r="H100" s="33" t="s">
        <v>8</v>
      </c>
      <c r="I100" s="33" t="s">
        <v>9</v>
      </c>
      <c r="J100" s="33" t="s">
        <v>10</v>
      </c>
    </row>
    <row r="101" spans="1:10" ht="57" thickBot="1" x14ac:dyDescent="0.35">
      <c r="A101" s="22" t="s">
        <v>11</v>
      </c>
      <c r="B101" s="4" t="s">
        <v>12</v>
      </c>
      <c r="C101" s="4" t="s">
        <v>13</v>
      </c>
      <c r="D101" s="5" t="s">
        <v>14</v>
      </c>
      <c r="E101" s="5" t="s">
        <v>15</v>
      </c>
      <c r="F101" s="5" t="s">
        <v>16</v>
      </c>
      <c r="G101" s="5" t="s">
        <v>17</v>
      </c>
      <c r="H101" s="5" t="s">
        <v>18</v>
      </c>
      <c r="I101" s="5" t="s">
        <v>201</v>
      </c>
      <c r="J101" s="6" t="s">
        <v>95</v>
      </c>
    </row>
    <row r="102" spans="1:10" ht="30.75" thickTop="1" x14ac:dyDescent="0.25">
      <c r="A102" s="20">
        <v>1</v>
      </c>
      <c r="B102" s="21" t="s">
        <v>202</v>
      </c>
      <c r="C102" s="10" t="s">
        <v>103</v>
      </c>
      <c r="D102" s="20">
        <v>150</v>
      </c>
      <c r="E102" s="20" t="s">
        <v>22</v>
      </c>
      <c r="F102" s="25">
        <v>0</v>
      </c>
      <c r="G102" s="25">
        <v>0</v>
      </c>
      <c r="H102" s="25">
        <v>0</v>
      </c>
      <c r="I102" s="25">
        <v>0</v>
      </c>
      <c r="J102" s="28">
        <f>SUM(F102:I102)</f>
        <v>0</v>
      </c>
    </row>
    <row r="103" spans="1:10" x14ac:dyDescent="0.25">
      <c r="A103" s="8">
        <v>2</v>
      </c>
      <c r="B103" s="9" t="s">
        <v>104</v>
      </c>
      <c r="C103" s="12" t="s">
        <v>105</v>
      </c>
      <c r="D103" s="8">
        <v>300</v>
      </c>
      <c r="E103" s="8" t="s">
        <v>106</v>
      </c>
      <c r="F103" s="25">
        <v>0</v>
      </c>
      <c r="G103" s="25">
        <v>0</v>
      </c>
      <c r="H103" s="25">
        <v>0</v>
      </c>
      <c r="I103" s="25">
        <v>0</v>
      </c>
      <c r="J103" s="28">
        <f t="shared" ref="J103:J142" si="1">SUM(F103:I103)</f>
        <v>0</v>
      </c>
    </row>
    <row r="104" spans="1:10" x14ac:dyDescent="0.25">
      <c r="A104" s="8">
        <v>3</v>
      </c>
      <c r="B104" s="9" t="s">
        <v>107</v>
      </c>
      <c r="C104" s="12" t="s">
        <v>108</v>
      </c>
      <c r="D104" s="8">
        <v>215</v>
      </c>
      <c r="E104" s="8" t="s">
        <v>22</v>
      </c>
      <c r="F104" s="25">
        <v>0</v>
      </c>
      <c r="G104" s="25">
        <v>0</v>
      </c>
      <c r="H104" s="25">
        <v>0</v>
      </c>
      <c r="I104" s="25">
        <v>0</v>
      </c>
      <c r="J104" s="28">
        <f t="shared" si="1"/>
        <v>0</v>
      </c>
    </row>
    <row r="105" spans="1:10" x14ac:dyDescent="0.25">
      <c r="A105" s="8">
        <v>4</v>
      </c>
      <c r="B105" s="9" t="s">
        <v>109</v>
      </c>
      <c r="C105" s="9" t="s">
        <v>110</v>
      </c>
      <c r="D105" s="8">
        <v>281</v>
      </c>
      <c r="E105" s="8" t="s">
        <v>22</v>
      </c>
      <c r="F105" s="25">
        <v>0</v>
      </c>
      <c r="G105" s="25">
        <v>0</v>
      </c>
      <c r="H105" s="25">
        <v>0</v>
      </c>
      <c r="I105" s="25">
        <v>0</v>
      </c>
      <c r="J105" s="28">
        <f t="shared" si="1"/>
        <v>0</v>
      </c>
    </row>
    <row r="106" spans="1:10" x14ac:dyDescent="0.25">
      <c r="A106" s="8">
        <v>5</v>
      </c>
      <c r="B106" s="9" t="s">
        <v>111</v>
      </c>
      <c r="C106" s="12" t="s">
        <v>112</v>
      </c>
      <c r="D106" s="8">
        <v>281</v>
      </c>
      <c r="E106" s="8" t="s">
        <v>22</v>
      </c>
      <c r="F106" s="25">
        <v>0</v>
      </c>
      <c r="G106" s="25">
        <v>0</v>
      </c>
      <c r="H106" s="25">
        <v>0</v>
      </c>
      <c r="I106" s="25">
        <v>0</v>
      </c>
      <c r="J106" s="28">
        <f t="shared" si="1"/>
        <v>0</v>
      </c>
    </row>
    <row r="107" spans="1:10" x14ac:dyDescent="0.25">
      <c r="A107" s="8">
        <v>6</v>
      </c>
      <c r="B107" s="9" t="s">
        <v>113</v>
      </c>
      <c r="C107" s="12" t="s">
        <v>114</v>
      </c>
      <c r="D107" s="8">
        <v>281</v>
      </c>
      <c r="E107" s="8" t="s">
        <v>22</v>
      </c>
      <c r="F107" s="25">
        <v>0</v>
      </c>
      <c r="G107" s="25">
        <v>0</v>
      </c>
      <c r="H107" s="25">
        <v>0</v>
      </c>
      <c r="I107" s="25">
        <v>0</v>
      </c>
      <c r="J107" s="28">
        <f t="shared" si="1"/>
        <v>0</v>
      </c>
    </row>
    <row r="108" spans="1:10" x14ac:dyDescent="0.25">
      <c r="A108" s="8">
        <v>7</v>
      </c>
      <c r="B108" s="9" t="s">
        <v>115</v>
      </c>
      <c r="C108" s="12" t="s">
        <v>116</v>
      </c>
      <c r="D108" s="8">
        <v>281</v>
      </c>
      <c r="E108" s="8" t="s">
        <v>22</v>
      </c>
      <c r="F108" s="25">
        <v>0</v>
      </c>
      <c r="G108" s="25">
        <v>0</v>
      </c>
      <c r="H108" s="25">
        <v>0</v>
      </c>
      <c r="I108" s="25">
        <v>0</v>
      </c>
      <c r="J108" s="28">
        <f t="shared" si="1"/>
        <v>0</v>
      </c>
    </row>
    <row r="109" spans="1:10" x14ac:dyDescent="0.25">
      <c r="A109" s="8">
        <v>8</v>
      </c>
      <c r="B109" s="9" t="s">
        <v>117</v>
      </c>
      <c r="C109" s="9" t="s">
        <v>118</v>
      </c>
      <c r="D109" s="11">
        <v>400</v>
      </c>
      <c r="E109" s="11" t="s">
        <v>22</v>
      </c>
      <c r="F109" s="25">
        <v>0</v>
      </c>
      <c r="G109" s="25">
        <v>0</v>
      </c>
      <c r="H109" s="25">
        <v>0</v>
      </c>
      <c r="I109" s="25">
        <v>0</v>
      </c>
      <c r="J109" s="28">
        <f t="shared" si="1"/>
        <v>0</v>
      </c>
    </row>
    <row r="110" spans="1:10" x14ac:dyDescent="0.25">
      <c r="A110" s="8">
        <v>9</v>
      </c>
      <c r="B110" s="9" t="s">
        <v>119</v>
      </c>
      <c r="C110" s="10" t="s">
        <v>120</v>
      </c>
      <c r="D110" s="11">
        <v>150</v>
      </c>
      <c r="E110" s="11" t="s">
        <v>22</v>
      </c>
      <c r="F110" s="25">
        <v>0</v>
      </c>
      <c r="G110" s="25">
        <v>0</v>
      </c>
      <c r="H110" s="25">
        <v>0</v>
      </c>
      <c r="I110" s="25">
        <v>0</v>
      </c>
      <c r="J110" s="28">
        <f>SUM(F110:I110)</f>
        <v>0</v>
      </c>
    </row>
    <row r="111" spans="1:10" x14ac:dyDescent="0.25">
      <c r="A111" s="8">
        <v>10</v>
      </c>
      <c r="B111" s="9" t="s">
        <v>121</v>
      </c>
      <c r="C111" s="10" t="s">
        <v>122</v>
      </c>
      <c r="D111" s="11">
        <v>275</v>
      </c>
      <c r="E111" s="11" t="s">
        <v>85</v>
      </c>
      <c r="F111" s="25">
        <v>0</v>
      </c>
      <c r="G111" s="25">
        <v>0</v>
      </c>
      <c r="H111" s="25">
        <v>0</v>
      </c>
      <c r="I111" s="25">
        <v>0</v>
      </c>
      <c r="J111" s="28">
        <f t="shared" si="1"/>
        <v>0</v>
      </c>
    </row>
    <row r="112" spans="1:10" x14ac:dyDescent="0.25">
      <c r="A112" s="8">
        <v>11</v>
      </c>
      <c r="B112" s="9" t="s">
        <v>123</v>
      </c>
      <c r="C112" s="10" t="s">
        <v>124</v>
      </c>
      <c r="D112" s="11" t="s">
        <v>125</v>
      </c>
      <c r="E112" s="11" t="s">
        <v>27</v>
      </c>
      <c r="F112" s="25">
        <v>0</v>
      </c>
      <c r="G112" s="25">
        <v>0</v>
      </c>
      <c r="H112" s="25">
        <v>0</v>
      </c>
      <c r="I112" s="25">
        <v>0</v>
      </c>
      <c r="J112" s="28">
        <f t="shared" si="1"/>
        <v>0</v>
      </c>
    </row>
    <row r="113" spans="1:10" x14ac:dyDescent="0.25">
      <c r="A113" s="8">
        <v>12</v>
      </c>
      <c r="B113" s="9" t="s">
        <v>126</v>
      </c>
      <c r="C113" s="9" t="s">
        <v>127</v>
      </c>
      <c r="D113" s="8">
        <v>250</v>
      </c>
      <c r="E113" s="8" t="s">
        <v>128</v>
      </c>
      <c r="F113" s="25">
        <v>0</v>
      </c>
      <c r="G113" s="25">
        <v>0</v>
      </c>
      <c r="H113" s="25">
        <v>0</v>
      </c>
      <c r="I113" s="25">
        <v>0</v>
      </c>
      <c r="J113" s="28">
        <f t="shared" si="1"/>
        <v>0</v>
      </c>
    </row>
    <row r="114" spans="1:10" x14ac:dyDescent="0.25">
      <c r="A114" s="8">
        <v>13</v>
      </c>
      <c r="B114" s="9" t="s">
        <v>129</v>
      </c>
      <c r="C114" s="9" t="s">
        <v>130</v>
      </c>
      <c r="D114" s="8">
        <v>250</v>
      </c>
      <c r="E114" s="8" t="s">
        <v>128</v>
      </c>
      <c r="F114" s="25">
        <v>0</v>
      </c>
      <c r="G114" s="25">
        <v>0</v>
      </c>
      <c r="H114" s="25">
        <v>0</v>
      </c>
      <c r="I114" s="25">
        <v>0</v>
      </c>
      <c r="J114" s="28">
        <f t="shared" si="1"/>
        <v>0</v>
      </c>
    </row>
    <row r="115" spans="1:10" x14ac:dyDescent="0.25">
      <c r="A115" s="8">
        <v>14</v>
      </c>
      <c r="B115" s="9" t="s">
        <v>131</v>
      </c>
      <c r="C115" s="10" t="s">
        <v>132</v>
      </c>
      <c r="D115" s="8">
        <v>250</v>
      </c>
      <c r="E115" s="8" t="s">
        <v>27</v>
      </c>
      <c r="F115" s="25">
        <v>0</v>
      </c>
      <c r="G115" s="25">
        <v>0</v>
      </c>
      <c r="H115" s="25">
        <v>0</v>
      </c>
      <c r="I115" s="25">
        <v>0</v>
      </c>
      <c r="J115" s="28">
        <f t="shared" si="1"/>
        <v>0</v>
      </c>
    </row>
    <row r="116" spans="1:10" x14ac:dyDescent="0.25">
      <c r="A116" s="8">
        <v>15</v>
      </c>
      <c r="B116" s="9" t="s">
        <v>133</v>
      </c>
      <c r="C116" s="10" t="s">
        <v>134</v>
      </c>
      <c r="D116" s="8">
        <v>325</v>
      </c>
      <c r="E116" s="8" t="s">
        <v>135</v>
      </c>
      <c r="F116" s="25">
        <v>0</v>
      </c>
      <c r="G116" s="25">
        <v>0</v>
      </c>
      <c r="H116" s="25">
        <v>0</v>
      </c>
      <c r="I116" s="25">
        <v>0</v>
      </c>
      <c r="J116" s="28">
        <f t="shared" si="1"/>
        <v>0</v>
      </c>
    </row>
    <row r="117" spans="1:10" x14ac:dyDescent="0.25">
      <c r="A117" s="8">
        <v>16</v>
      </c>
      <c r="B117" s="9" t="s">
        <v>136</v>
      </c>
      <c r="C117" s="9" t="s">
        <v>137</v>
      </c>
      <c r="D117" s="14">
        <v>150</v>
      </c>
      <c r="E117" s="14" t="s">
        <v>22</v>
      </c>
      <c r="F117" s="25">
        <v>0</v>
      </c>
      <c r="G117" s="25">
        <v>0</v>
      </c>
      <c r="H117" s="25">
        <v>0</v>
      </c>
      <c r="I117" s="25">
        <v>0</v>
      </c>
      <c r="J117" s="28">
        <f t="shared" si="1"/>
        <v>0</v>
      </c>
    </row>
    <row r="118" spans="1:10" x14ac:dyDescent="0.25">
      <c r="A118" s="8">
        <v>17</v>
      </c>
      <c r="B118" s="9" t="s">
        <v>136</v>
      </c>
      <c r="C118" s="9" t="s">
        <v>138</v>
      </c>
      <c r="D118" s="14">
        <v>150</v>
      </c>
      <c r="E118" s="14" t="s">
        <v>22</v>
      </c>
      <c r="F118" s="25">
        <v>0</v>
      </c>
      <c r="G118" s="25">
        <v>0</v>
      </c>
      <c r="H118" s="25">
        <v>0</v>
      </c>
      <c r="I118" s="25">
        <v>0</v>
      </c>
      <c r="J118" s="28">
        <f t="shared" si="1"/>
        <v>0</v>
      </c>
    </row>
    <row r="119" spans="1:10" x14ac:dyDescent="0.25">
      <c r="A119" s="8">
        <v>18</v>
      </c>
      <c r="B119" s="9" t="s">
        <v>136</v>
      </c>
      <c r="C119" s="9" t="s">
        <v>139</v>
      </c>
      <c r="D119" s="14">
        <v>150</v>
      </c>
      <c r="E119" s="14" t="s">
        <v>22</v>
      </c>
      <c r="F119" s="25">
        <v>0</v>
      </c>
      <c r="G119" s="25">
        <v>0</v>
      </c>
      <c r="H119" s="25">
        <v>0</v>
      </c>
      <c r="I119" s="25">
        <v>0</v>
      </c>
      <c r="J119" s="28">
        <f t="shared" si="1"/>
        <v>0</v>
      </c>
    </row>
    <row r="120" spans="1:10" x14ac:dyDescent="0.25">
      <c r="A120" s="8">
        <v>19</v>
      </c>
      <c r="B120" s="9" t="s">
        <v>136</v>
      </c>
      <c r="C120" s="9" t="s">
        <v>140</v>
      </c>
      <c r="D120" s="14">
        <v>150</v>
      </c>
      <c r="E120" s="14" t="s">
        <v>22</v>
      </c>
      <c r="F120" s="25">
        <v>0</v>
      </c>
      <c r="G120" s="25">
        <v>0</v>
      </c>
      <c r="H120" s="25">
        <v>0</v>
      </c>
      <c r="I120" s="25">
        <v>0</v>
      </c>
      <c r="J120" s="28">
        <f t="shared" si="1"/>
        <v>0</v>
      </c>
    </row>
    <row r="121" spans="1:10" x14ac:dyDescent="0.25">
      <c r="A121" s="8">
        <v>20</v>
      </c>
      <c r="B121" s="9" t="s">
        <v>136</v>
      </c>
      <c r="C121" s="9" t="s">
        <v>141</v>
      </c>
      <c r="D121" s="14">
        <v>150</v>
      </c>
      <c r="E121" s="14" t="s">
        <v>22</v>
      </c>
      <c r="F121" s="25">
        <v>0</v>
      </c>
      <c r="G121" s="25">
        <v>0</v>
      </c>
      <c r="H121" s="25">
        <v>0</v>
      </c>
      <c r="I121" s="25">
        <v>0</v>
      </c>
      <c r="J121" s="28">
        <f t="shared" si="1"/>
        <v>0</v>
      </c>
    </row>
    <row r="122" spans="1:10" x14ac:dyDescent="0.25">
      <c r="A122" s="8">
        <v>21</v>
      </c>
      <c r="B122" s="9" t="s">
        <v>136</v>
      </c>
      <c r="C122" s="9" t="s">
        <v>142</v>
      </c>
      <c r="D122" s="14">
        <v>150</v>
      </c>
      <c r="E122" s="14" t="s">
        <v>22</v>
      </c>
      <c r="F122" s="25">
        <v>0</v>
      </c>
      <c r="G122" s="25">
        <v>0</v>
      </c>
      <c r="H122" s="25">
        <v>0</v>
      </c>
      <c r="I122" s="25">
        <v>0</v>
      </c>
      <c r="J122" s="28">
        <f>SUM(F122:I122)</f>
        <v>0</v>
      </c>
    </row>
    <row r="123" spans="1:10" x14ac:dyDescent="0.25">
      <c r="A123" s="8">
        <v>22</v>
      </c>
      <c r="B123" s="9" t="s">
        <v>136</v>
      </c>
      <c r="C123" s="9" t="s">
        <v>143</v>
      </c>
      <c r="D123" s="14">
        <v>150</v>
      </c>
      <c r="E123" s="14" t="s">
        <v>22</v>
      </c>
      <c r="F123" s="25">
        <v>0</v>
      </c>
      <c r="G123" s="25">
        <v>0</v>
      </c>
      <c r="H123" s="25">
        <v>0</v>
      </c>
      <c r="I123" s="25">
        <v>0</v>
      </c>
      <c r="J123" s="28">
        <f>SUM(F123:I123)</f>
        <v>0</v>
      </c>
    </row>
    <row r="124" spans="1:10" x14ac:dyDescent="0.25">
      <c r="A124" s="8">
        <v>23</v>
      </c>
      <c r="B124" s="9" t="s">
        <v>136</v>
      </c>
      <c r="C124" s="9" t="s">
        <v>144</v>
      </c>
      <c r="D124" s="14">
        <v>150</v>
      </c>
      <c r="E124" s="14" t="s">
        <v>22</v>
      </c>
      <c r="F124" s="25">
        <v>0</v>
      </c>
      <c r="G124" s="25">
        <v>0</v>
      </c>
      <c r="H124" s="25">
        <v>0</v>
      </c>
      <c r="I124" s="25">
        <v>0</v>
      </c>
      <c r="J124" s="28">
        <f t="shared" si="1"/>
        <v>0</v>
      </c>
    </row>
    <row r="125" spans="1:10" x14ac:dyDescent="0.25">
      <c r="A125" s="8">
        <v>24</v>
      </c>
      <c r="B125" s="9" t="s">
        <v>136</v>
      </c>
      <c r="C125" s="9" t="s">
        <v>145</v>
      </c>
      <c r="D125" s="14">
        <v>150</v>
      </c>
      <c r="E125" s="14" t="s">
        <v>22</v>
      </c>
      <c r="F125" s="25">
        <v>0</v>
      </c>
      <c r="G125" s="25">
        <v>0</v>
      </c>
      <c r="H125" s="25">
        <v>0</v>
      </c>
      <c r="I125" s="25">
        <v>0</v>
      </c>
      <c r="J125" s="28">
        <f t="shared" si="1"/>
        <v>0</v>
      </c>
    </row>
    <row r="126" spans="1:10" x14ac:dyDescent="0.25">
      <c r="A126" s="8">
        <v>25</v>
      </c>
      <c r="B126" s="9" t="s">
        <v>136</v>
      </c>
      <c r="C126" s="9" t="s">
        <v>146</v>
      </c>
      <c r="D126" s="14">
        <v>150</v>
      </c>
      <c r="E126" s="14" t="s">
        <v>22</v>
      </c>
      <c r="F126" s="25">
        <v>0</v>
      </c>
      <c r="G126" s="25">
        <v>0</v>
      </c>
      <c r="H126" s="25">
        <v>0</v>
      </c>
      <c r="I126" s="25">
        <v>0</v>
      </c>
      <c r="J126" s="28">
        <f t="shared" si="1"/>
        <v>0</v>
      </c>
    </row>
    <row r="127" spans="1:10" x14ac:dyDescent="0.25">
      <c r="A127" s="8">
        <v>26</v>
      </c>
      <c r="B127" s="9" t="s">
        <v>136</v>
      </c>
      <c r="C127" s="9" t="s">
        <v>147</v>
      </c>
      <c r="D127" s="14">
        <v>150</v>
      </c>
      <c r="E127" s="14" t="s">
        <v>22</v>
      </c>
      <c r="F127" s="25">
        <v>0</v>
      </c>
      <c r="G127" s="25">
        <v>0</v>
      </c>
      <c r="H127" s="25">
        <v>0</v>
      </c>
      <c r="I127" s="25">
        <v>0</v>
      </c>
      <c r="J127" s="28">
        <f t="shared" si="1"/>
        <v>0</v>
      </c>
    </row>
    <row r="128" spans="1:10" x14ac:dyDescent="0.25">
      <c r="A128" s="8">
        <v>27</v>
      </c>
      <c r="B128" s="9" t="s">
        <v>136</v>
      </c>
      <c r="C128" s="9" t="s">
        <v>148</v>
      </c>
      <c r="D128" s="14">
        <v>150</v>
      </c>
      <c r="E128" s="14" t="s">
        <v>22</v>
      </c>
      <c r="F128" s="25">
        <v>0</v>
      </c>
      <c r="G128" s="25">
        <v>0</v>
      </c>
      <c r="H128" s="25">
        <v>0</v>
      </c>
      <c r="I128" s="25">
        <v>0</v>
      </c>
      <c r="J128" s="28">
        <f t="shared" si="1"/>
        <v>0</v>
      </c>
    </row>
    <row r="129" spans="1:10" x14ac:dyDescent="0.25">
      <c r="A129" s="8">
        <v>28</v>
      </c>
      <c r="B129" s="9" t="s">
        <v>136</v>
      </c>
      <c r="C129" s="9" t="s">
        <v>149</v>
      </c>
      <c r="D129" s="14">
        <v>150</v>
      </c>
      <c r="E129" s="14" t="s">
        <v>22</v>
      </c>
      <c r="F129" s="25">
        <v>0</v>
      </c>
      <c r="G129" s="25">
        <v>0</v>
      </c>
      <c r="H129" s="25">
        <v>0</v>
      </c>
      <c r="I129" s="25">
        <v>0</v>
      </c>
      <c r="J129" s="28">
        <f t="shared" si="1"/>
        <v>0</v>
      </c>
    </row>
    <row r="130" spans="1:10" x14ac:dyDescent="0.25">
      <c r="A130" s="8">
        <v>29</v>
      </c>
      <c r="B130" s="9" t="s">
        <v>136</v>
      </c>
      <c r="C130" s="9" t="s">
        <v>150</v>
      </c>
      <c r="D130" s="14">
        <v>150</v>
      </c>
      <c r="E130" s="14" t="s">
        <v>22</v>
      </c>
      <c r="F130" s="25">
        <v>0</v>
      </c>
      <c r="G130" s="25">
        <v>0</v>
      </c>
      <c r="H130" s="25">
        <v>0</v>
      </c>
      <c r="I130" s="25">
        <v>0</v>
      </c>
      <c r="J130" s="28">
        <f t="shared" si="1"/>
        <v>0</v>
      </c>
    </row>
    <row r="131" spans="1:10" x14ac:dyDescent="0.25">
      <c r="A131" s="8">
        <v>30</v>
      </c>
      <c r="B131" s="9" t="s">
        <v>136</v>
      </c>
      <c r="C131" s="9" t="s">
        <v>151</v>
      </c>
      <c r="D131" s="14">
        <v>150</v>
      </c>
      <c r="E131" s="14" t="s">
        <v>22</v>
      </c>
      <c r="F131" s="25">
        <v>0</v>
      </c>
      <c r="G131" s="25">
        <v>0</v>
      </c>
      <c r="H131" s="25">
        <v>0</v>
      </c>
      <c r="I131" s="25">
        <v>0</v>
      </c>
      <c r="J131" s="28">
        <f t="shared" si="1"/>
        <v>0</v>
      </c>
    </row>
    <row r="132" spans="1:10" x14ac:dyDescent="0.25">
      <c r="A132" s="8">
        <v>31</v>
      </c>
      <c r="B132" s="9" t="s">
        <v>136</v>
      </c>
      <c r="C132" s="9" t="s">
        <v>152</v>
      </c>
      <c r="D132" s="14">
        <v>150</v>
      </c>
      <c r="E132" s="14" t="s">
        <v>22</v>
      </c>
      <c r="F132" s="25">
        <v>0</v>
      </c>
      <c r="G132" s="25">
        <v>0</v>
      </c>
      <c r="H132" s="25">
        <v>0</v>
      </c>
      <c r="I132" s="25">
        <v>0</v>
      </c>
      <c r="J132" s="28">
        <f t="shared" si="1"/>
        <v>0</v>
      </c>
    </row>
    <row r="133" spans="1:10" x14ac:dyDescent="0.25">
      <c r="A133" s="8">
        <v>32</v>
      </c>
      <c r="B133" s="9" t="s">
        <v>153</v>
      </c>
      <c r="C133" s="9" t="s">
        <v>154</v>
      </c>
      <c r="D133" s="14">
        <v>350</v>
      </c>
      <c r="E133" s="14" t="s">
        <v>22</v>
      </c>
      <c r="F133" s="25">
        <v>0</v>
      </c>
      <c r="G133" s="25">
        <v>0</v>
      </c>
      <c r="H133" s="25">
        <v>0</v>
      </c>
      <c r="I133" s="25">
        <v>0</v>
      </c>
      <c r="J133" s="28">
        <f t="shared" si="1"/>
        <v>0</v>
      </c>
    </row>
    <row r="134" spans="1:10" x14ac:dyDescent="0.25">
      <c r="A134" s="18">
        <v>33</v>
      </c>
      <c r="B134" s="19" t="s">
        <v>155</v>
      </c>
      <c r="C134" s="9" t="s">
        <v>156</v>
      </c>
      <c r="D134" s="14">
        <v>20</v>
      </c>
      <c r="E134" s="18" t="s">
        <v>22</v>
      </c>
      <c r="F134" s="25">
        <v>0</v>
      </c>
      <c r="G134" s="25">
        <v>0</v>
      </c>
      <c r="H134" s="25">
        <v>0</v>
      </c>
      <c r="I134" s="25">
        <v>0</v>
      </c>
      <c r="J134" s="28">
        <f t="shared" si="1"/>
        <v>0</v>
      </c>
    </row>
    <row r="135" spans="1:10" x14ac:dyDescent="0.25">
      <c r="A135" s="18">
        <v>34</v>
      </c>
      <c r="B135" s="19" t="s">
        <v>157</v>
      </c>
      <c r="C135" s="9" t="s">
        <v>158</v>
      </c>
      <c r="D135" s="14">
        <v>80</v>
      </c>
      <c r="E135" s="18" t="s">
        <v>85</v>
      </c>
      <c r="F135" s="25">
        <v>0</v>
      </c>
      <c r="G135" s="25">
        <v>0</v>
      </c>
      <c r="H135" s="25">
        <v>0</v>
      </c>
      <c r="I135" s="25">
        <v>0</v>
      </c>
      <c r="J135" s="28">
        <f t="shared" si="1"/>
        <v>0</v>
      </c>
    </row>
    <row r="136" spans="1:10" x14ac:dyDescent="0.25">
      <c r="A136" s="18">
        <v>35</v>
      </c>
      <c r="B136" s="40" t="s">
        <v>159</v>
      </c>
      <c r="C136" s="40" t="s">
        <v>160</v>
      </c>
      <c r="D136" s="41">
        <v>350</v>
      </c>
      <c r="E136" s="43" t="s">
        <v>135</v>
      </c>
      <c r="F136" s="25">
        <v>0</v>
      </c>
      <c r="G136" s="25">
        <v>0</v>
      </c>
      <c r="H136" s="25">
        <v>0</v>
      </c>
      <c r="I136" s="25">
        <v>0</v>
      </c>
      <c r="J136" s="28">
        <f t="shared" si="1"/>
        <v>0</v>
      </c>
    </row>
    <row r="137" spans="1:10" x14ac:dyDescent="0.25">
      <c r="A137" s="18">
        <v>36</v>
      </c>
      <c r="B137" s="9" t="s">
        <v>216</v>
      </c>
      <c r="C137" s="9" t="s">
        <v>216</v>
      </c>
      <c r="D137" s="14">
        <v>240</v>
      </c>
      <c r="E137" s="18" t="s">
        <v>22</v>
      </c>
      <c r="F137" s="25">
        <v>0</v>
      </c>
      <c r="G137" s="25">
        <v>0</v>
      </c>
      <c r="H137" s="25">
        <v>0</v>
      </c>
      <c r="I137" s="25">
        <v>0</v>
      </c>
      <c r="J137" s="28">
        <f t="shared" si="1"/>
        <v>0</v>
      </c>
    </row>
    <row r="138" spans="1:10" x14ac:dyDescent="0.25">
      <c r="A138" s="18">
        <v>37</v>
      </c>
      <c r="B138" s="9" t="s">
        <v>217</v>
      </c>
      <c r="C138" s="9" t="s">
        <v>218</v>
      </c>
      <c r="D138" s="14">
        <v>350</v>
      </c>
      <c r="E138" s="18" t="s">
        <v>27</v>
      </c>
      <c r="F138" s="25">
        <v>0</v>
      </c>
      <c r="G138" s="25">
        <v>0</v>
      </c>
      <c r="H138" s="25">
        <v>0</v>
      </c>
      <c r="I138" s="25">
        <v>0</v>
      </c>
      <c r="J138" s="28">
        <f t="shared" si="1"/>
        <v>0</v>
      </c>
    </row>
    <row r="139" spans="1:10" x14ac:dyDescent="0.25">
      <c r="A139" s="18">
        <v>38</v>
      </c>
      <c r="B139" s="9" t="s">
        <v>219</v>
      </c>
      <c r="C139" s="9" t="s">
        <v>220</v>
      </c>
      <c r="D139" s="14" t="s">
        <v>125</v>
      </c>
      <c r="E139" s="18" t="s">
        <v>27</v>
      </c>
      <c r="F139" s="25">
        <v>0</v>
      </c>
      <c r="G139" s="25">
        <v>0</v>
      </c>
      <c r="H139" s="25">
        <v>0</v>
      </c>
      <c r="I139" s="25">
        <v>0</v>
      </c>
      <c r="J139" s="28">
        <f t="shared" si="1"/>
        <v>0</v>
      </c>
    </row>
    <row r="140" spans="1:10" x14ac:dyDescent="0.25">
      <c r="A140" s="18">
        <v>39</v>
      </c>
      <c r="B140" s="9" t="s">
        <v>133</v>
      </c>
      <c r="C140" s="9" t="s">
        <v>221</v>
      </c>
      <c r="D140" s="14">
        <v>325</v>
      </c>
      <c r="E140" s="18" t="s">
        <v>27</v>
      </c>
      <c r="F140" s="25">
        <v>0</v>
      </c>
      <c r="G140" s="25">
        <v>0</v>
      </c>
      <c r="H140" s="25">
        <v>0</v>
      </c>
      <c r="I140" s="25">
        <v>0</v>
      </c>
      <c r="J140" s="28">
        <f t="shared" si="1"/>
        <v>0</v>
      </c>
    </row>
    <row r="141" spans="1:10" x14ac:dyDescent="0.25">
      <c r="A141" s="18">
        <v>40</v>
      </c>
      <c r="B141" s="9" t="s">
        <v>222</v>
      </c>
      <c r="C141" s="9" t="s">
        <v>223</v>
      </c>
      <c r="D141" s="14">
        <v>300</v>
      </c>
      <c r="E141" s="18" t="s">
        <v>22</v>
      </c>
      <c r="F141" s="25">
        <v>0</v>
      </c>
      <c r="G141" s="25">
        <v>0</v>
      </c>
      <c r="H141" s="25">
        <v>0</v>
      </c>
      <c r="I141" s="25">
        <v>0</v>
      </c>
      <c r="J141" s="28">
        <f t="shared" si="1"/>
        <v>0</v>
      </c>
    </row>
    <row r="142" spans="1:10" x14ac:dyDescent="0.25">
      <c r="A142" s="18">
        <v>41</v>
      </c>
      <c r="B142" s="9" t="s">
        <v>224</v>
      </c>
      <c r="C142" s="9" t="s">
        <v>225</v>
      </c>
      <c r="D142" s="14">
        <v>300</v>
      </c>
      <c r="E142" s="18" t="s">
        <v>22</v>
      </c>
      <c r="F142" s="25">
        <v>0</v>
      </c>
      <c r="G142" s="25">
        <v>0</v>
      </c>
      <c r="H142" s="25">
        <v>0</v>
      </c>
      <c r="I142" s="25">
        <v>0</v>
      </c>
      <c r="J142" s="28">
        <f t="shared" si="1"/>
        <v>0</v>
      </c>
    </row>
    <row r="143" spans="1:10" ht="15.75" thickBot="1" x14ac:dyDescent="0.3">
      <c r="F143" s="23"/>
      <c r="G143" s="23"/>
      <c r="H143" s="23"/>
      <c r="I143" s="23"/>
      <c r="J143" s="44">
        <f>SUM(J102:J142)</f>
        <v>0</v>
      </c>
    </row>
    <row r="144" spans="1:10" ht="15.75" thickBot="1" x14ac:dyDescent="0.3"/>
    <row r="145" spans="1:10" ht="21.95" customHeight="1" thickBot="1" x14ac:dyDescent="0.3">
      <c r="A145" s="52" t="s">
        <v>96</v>
      </c>
      <c r="B145" s="53"/>
      <c r="C145" s="53"/>
      <c r="D145" s="53"/>
      <c r="E145" s="53"/>
      <c r="F145" s="53"/>
      <c r="G145" s="53"/>
      <c r="H145" s="53"/>
      <c r="I145" s="53"/>
      <c r="J145" s="54"/>
    </row>
    <row r="146" spans="1:10" ht="21.75" customHeight="1" x14ac:dyDescent="0.25"/>
    <row r="147" spans="1:10" x14ac:dyDescent="0.25">
      <c r="B147" s="31" t="s">
        <v>97</v>
      </c>
      <c r="C147" s="58"/>
      <c r="D147" s="58"/>
      <c r="E147" s="58"/>
    </row>
    <row r="148" spans="1:10" ht="21.75" customHeight="1" x14ac:dyDescent="0.25"/>
    <row r="149" spans="1:10" x14ac:dyDescent="0.25">
      <c r="B149" s="31" t="s">
        <v>98</v>
      </c>
      <c r="C149" s="58"/>
      <c r="D149" s="58"/>
      <c r="E149" s="58"/>
    </row>
    <row r="150" spans="1:10" ht="20.25" customHeight="1" x14ac:dyDescent="0.25"/>
    <row r="151" spans="1:10" x14ac:dyDescent="0.25">
      <c r="B151" s="31" t="s">
        <v>99</v>
      </c>
      <c r="C151" s="58"/>
      <c r="D151" s="58"/>
      <c r="E151" s="58"/>
    </row>
    <row r="152" spans="1:10" ht="21.75" customHeight="1" x14ac:dyDescent="0.25"/>
    <row r="153" spans="1:10" x14ac:dyDescent="0.25">
      <c r="B153" s="31" t="s">
        <v>100</v>
      </c>
      <c r="C153" s="58"/>
      <c r="D153" s="58"/>
      <c r="E153" s="58"/>
    </row>
  </sheetData>
  <sheetProtection sheet="1" objects="1" scenarios="1"/>
  <mergeCells count="14">
    <mergeCell ref="C149:E149"/>
    <mergeCell ref="C151:E151"/>
    <mergeCell ref="C153:E153"/>
    <mergeCell ref="A97:J97"/>
    <mergeCell ref="A98:J98"/>
    <mergeCell ref="A99:J99"/>
    <mergeCell ref="A145:J145"/>
    <mergeCell ref="C147:E147"/>
    <mergeCell ref="A50:J50"/>
    <mergeCell ref="A49:J49"/>
    <mergeCell ref="A51:J51"/>
    <mergeCell ref="A2:J2"/>
    <mergeCell ref="A1:J1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FA9E-9B6C-4F20-AC5E-5B09A296F8EA}">
  <dimension ref="A1:AX31"/>
  <sheetViews>
    <sheetView zoomScaleNormal="100" workbookViewId="0">
      <selection activeCell="B33" sqref="B33"/>
    </sheetView>
  </sheetViews>
  <sheetFormatPr defaultColWidth="9.140625" defaultRowHeight="15" x14ac:dyDescent="0.25"/>
  <cols>
    <col min="1" max="1" width="3.85546875" style="15" customWidth="1"/>
    <col min="2" max="2" width="27.42578125" bestFit="1" customWidth="1"/>
    <col min="3" max="3" width="22.140625" style="15" customWidth="1"/>
    <col min="4" max="4" width="17.7109375" customWidth="1"/>
  </cols>
  <sheetData>
    <row r="1" spans="1:50" ht="31.5" customHeight="1" x14ac:dyDescent="0.3">
      <c r="A1" s="65" t="s">
        <v>165</v>
      </c>
      <c r="B1" s="65"/>
      <c r="C1" s="65"/>
      <c r="D1" s="65"/>
    </row>
    <row r="2" spans="1:50" ht="51.75" customHeight="1" x14ac:dyDescent="0.3">
      <c r="A2" s="66" t="s">
        <v>166</v>
      </c>
      <c r="B2" s="66"/>
      <c r="C2" s="66"/>
      <c r="D2" s="66"/>
    </row>
    <row r="3" spans="1:50" s="3" customFormat="1" ht="18.75" x14ac:dyDescent="0.3">
      <c r="A3" s="1"/>
      <c r="B3" s="1" t="s">
        <v>167</v>
      </c>
      <c r="C3" s="1" t="s">
        <v>2</v>
      </c>
      <c r="D3" s="1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7" customFormat="1" ht="19.5" thickBot="1" x14ac:dyDescent="0.35">
      <c r="A4" s="22" t="s">
        <v>11</v>
      </c>
      <c r="B4" s="4" t="s">
        <v>168</v>
      </c>
      <c r="C4" s="4" t="s">
        <v>169</v>
      </c>
      <c r="D4" s="5" t="s">
        <v>170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20.25" customHeight="1" thickTop="1" x14ac:dyDescent="0.25">
      <c r="A5" s="8">
        <v>1</v>
      </c>
      <c r="B5" s="9" t="s">
        <v>171</v>
      </c>
      <c r="C5" s="26">
        <v>1</v>
      </c>
      <c r="D5" s="20" t="s">
        <v>172</v>
      </c>
    </row>
    <row r="6" spans="1:50" ht="18.75" customHeight="1" x14ac:dyDescent="0.25">
      <c r="A6" s="8">
        <v>2</v>
      </c>
      <c r="B6" s="21" t="s">
        <v>173</v>
      </c>
      <c r="C6" s="26">
        <v>0</v>
      </c>
      <c r="D6" s="20" t="s">
        <v>172</v>
      </c>
    </row>
    <row r="7" spans="1:50" ht="18" customHeight="1" x14ac:dyDescent="0.25">
      <c r="A7" s="8">
        <v>3</v>
      </c>
      <c r="B7" s="9" t="s">
        <v>174</v>
      </c>
      <c r="C7" s="26">
        <v>0</v>
      </c>
      <c r="D7" s="20" t="s">
        <v>172</v>
      </c>
    </row>
    <row r="8" spans="1:50" ht="18.75" customHeight="1" x14ac:dyDescent="0.25">
      <c r="A8" s="8">
        <v>4</v>
      </c>
      <c r="B8" s="9" t="s">
        <v>175</v>
      </c>
      <c r="C8" s="26">
        <v>0</v>
      </c>
      <c r="D8" s="20" t="s">
        <v>172</v>
      </c>
    </row>
    <row r="9" spans="1:50" ht="17.25" customHeight="1" x14ac:dyDescent="0.25">
      <c r="A9" s="8">
        <v>5</v>
      </c>
      <c r="B9" s="9" t="s">
        <v>176</v>
      </c>
      <c r="C9" s="26">
        <v>0</v>
      </c>
      <c r="D9" s="20" t="s">
        <v>172</v>
      </c>
    </row>
    <row r="10" spans="1:50" ht="17.25" customHeight="1" x14ac:dyDescent="0.25">
      <c r="A10" s="8">
        <v>6</v>
      </c>
      <c r="B10" s="9" t="s">
        <v>177</v>
      </c>
      <c r="C10" s="26">
        <v>0</v>
      </c>
      <c r="D10" s="20" t="s">
        <v>172</v>
      </c>
    </row>
    <row r="11" spans="1:50" ht="18" customHeight="1" x14ac:dyDescent="0.25">
      <c r="A11" s="8">
        <v>7</v>
      </c>
      <c r="B11" s="9" t="s">
        <v>178</v>
      </c>
      <c r="C11" s="26">
        <v>0</v>
      </c>
      <c r="D11" s="20" t="s">
        <v>172</v>
      </c>
    </row>
    <row r="12" spans="1:50" x14ac:dyDescent="0.25">
      <c r="A12" s="8">
        <v>8</v>
      </c>
      <c r="B12" s="9" t="s">
        <v>179</v>
      </c>
      <c r="C12" s="26">
        <v>0</v>
      </c>
      <c r="D12" s="20" t="s">
        <v>172</v>
      </c>
    </row>
    <row r="13" spans="1:50" ht="30" x14ac:dyDescent="0.25">
      <c r="A13" s="8">
        <v>9</v>
      </c>
      <c r="B13" s="9" t="s">
        <v>180</v>
      </c>
      <c r="C13" s="26">
        <v>0</v>
      </c>
      <c r="D13" s="20" t="s">
        <v>172</v>
      </c>
    </row>
    <row r="14" spans="1:50" x14ac:dyDescent="0.25">
      <c r="A14" s="8">
        <v>10</v>
      </c>
      <c r="B14" s="9" t="s">
        <v>181</v>
      </c>
      <c r="C14" s="26">
        <v>0</v>
      </c>
      <c r="D14" s="20" t="s">
        <v>172</v>
      </c>
    </row>
    <row r="15" spans="1:50" ht="30" x14ac:dyDescent="0.25">
      <c r="A15" s="8">
        <v>11</v>
      </c>
      <c r="B15" s="9" t="s">
        <v>182</v>
      </c>
      <c r="C15" s="26">
        <v>0</v>
      </c>
      <c r="D15" s="20" t="s">
        <v>172</v>
      </c>
    </row>
    <row r="16" spans="1:50" ht="30" x14ac:dyDescent="0.25">
      <c r="A16" s="8">
        <v>12</v>
      </c>
      <c r="B16" s="9" t="s">
        <v>203</v>
      </c>
      <c r="C16" s="26">
        <v>0</v>
      </c>
      <c r="D16" s="20" t="s">
        <v>172</v>
      </c>
    </row>
    <row r="17" spans="1:4" ht="30" x14ac:dyDescent="0.25">
      <c r="A17" s="8">
        <v>13</v>
      </c>
      <c r="B17" s="9" t="s">
        <v>183</v>
      </c>
      <c r="C17" s="26">
        <v>0</v>
      </c>
      <c r="D17" s="20" t="s">
        <v>172</v>
      </c>
    </row>
    <row r="18" spans="1:4" x14ac:dyDescent="0.25">
      <c r="A18" s="8">
        <v>14</v>
      </c>
      <c r="B18" s="9" t="s">
        <v>184</v>
      </c>
      <c r="C18" s="26">
        <v>0</v>
      </c>
      <c r="D18" s="20" t="s">
        <v>172</v>
      </c>
    </row>
    <row r="19" spans="1:4" x14ac:dyDescent="0.25">
      <c r="A19" s="8">
        <v>15</v>
      </c>
      <c r="B19" s="9" t="s">
        <v>185</v>
      </c>
      <c r="C19" s="26">
        <v>0</v>
      </c>
      <c r="D19" s="20" t="s">
        <v>172</v>
      </c>
    </row>
    <row r="20" spans="1:4" x14ac:dyDescent="0.25">
      <c r="A20" s="8">
        <v>16</v>
      </c>
      <c r="B20" s="9" t="s">
        <v>186</v>
      </c>
      <c r="C20" s="26">
        <v>0</v>
      </c>
      <c r="D20" s="20" t="s">
        <v>172</v>
      </c>
    </row>
    <row r="21" spans="1:4" x14ac:dyDescent="0.25">
      <c r="B21" s="17"/>
      <c r="C21" s="29"/>
      <c r="D21" s="15"/>
    </row>
    <row r="23" spans="1:4" ht="18.75" x14ac:dyDescent="0.3">
      <c r="A23" s="65" t="s">
        <v>187</v>
      </c>
      <c r="B23" s="65"/>
      <c r="C23" s="65"/>
      <c r="D23" s="65"/>
    </row>
    <row r="24" spans="1:4" ht="18.75" x14ac:dyDescent="0.3">
      <c r="A24" s="1"/>
      <c r="B24" s="1" t="s">
        <v>167</v>
      </c>
      <c r="C24" s="1" t="s">
        <v>2</v>
      </c>
      <c r="D24" s="1" t="s">
        <v>3</v>
      </c>
    </row>
    <row r="25" spans="1:4" ht="19.5" thickBot="1" x14ac:dyDescent="0.35">
      <c r="A25" s="22" t="s">
        <v>11</v>
      </c>
      <c r="B25" s="4" t="s">
        <v>168</v>
      </c>
      <c r="C25" s="4" t="s">
        <v>169</v>
      </c>
      <c r="D25" s="5" t="s">
        <v>170</v>
      </c>
    </row>
    <row r="26" spans="1:4" ht="15.75" thickTop="1" x14ac:dyDescent="0.25">
      <c r="A26" s="20">
        <v>1</v>
      </c>
      <c r="B26" s="21" t="s">
        <v>188</v>
      </c>
      <c r="C26" s="26">
        <v>0</v>
      </c>
      <c r="D26" s="20" t="s">
        <v>172</v>
      </c>
    </row>
    <row r="27" spans="1:4" x14ac:dyDescent="0.25">
      <c r="A27" s="8">
        <v>2</v>
      </c>
      <c r="B27" s="9" t="s">
        <v>189</v>
      </c>
      <c r="C27" s="26">
        <v>0</v>
      </c>
      <c r="D27" s="20" t="s">
        <v>172</v>
      </c>
    </row>
    <row r="28" spans="1:4" x14ac:dyDescent="0.25">
      <c r="A28" s="8">
        <v>3</v>
      </c>
      <c r="B28" s="9" t="s">
        <v>190</v>
      </c>
      <c r="C28" s="26">
        <v>0</v>
      </c>
      <c r="D28" s="20" t="s">
        <v>172</v>
      </c>
    </row>
    <row r="29" spans="1:4" x14ac:dyDescent="0.25">
      <c r="A29" s="8">
        <v>4</v>
      </c>
      <c r="B29" s="9" t="s">
        <v>191</v>
      </c>
      <c r="C29" s="26">
        <v>0</v>
      </c>
      <c r="D29" s="20" t="s">
        <v>172</v>
      </c>
    </row>
    <row r="30" spans="1:4" x14ac:dyDescent="0.25">
      <c r="A30" s="8">
        <v>5</v>
      </c>
      <c r="B30" s="9" t="s">
        <v>192</v>
      </c>
      <c r="C30" s="26">
        <v>0</v>
      </c>
      <c r="D30" s="20" t="s">
        <v>172</v>
      </c>
    </row>
    <row r="31" spans="1:4" x14ac:dyDescent="0.25">
      <c r="A31" s="8">
        <v>6</v>
      </c>
      <c r="B31" s="9" t="s">
        <v>193</v>
      </c>
      <c r="C31" s="26">
        <v>0</v>
      </c>
      <c r="D31" s="20" t="s">
        <v>172</v>
      </c>
    </row>
  </sheetData>
  <sheetProtection sheet="1" objects="1" scenarios="1"/>
  <mergeCells count="3">
    <mergeCell ref="A1:D1"/>
    <mergeCell ref="A2:D2"/>
    <mergeCell ref="A23:D23"/>
  </mergeCells>
  <pageMargins left="0.7" right="0.7" top="0.75" bottom="0.75" header="0.3" footer="0.3"/>
  <pageSetup paperSize="5" scale="77" orientation="landscape" r:id="rId1"/>
  <headerFooter>
    <oddHeader>&amp;CChicago Housing Authority</oddHeader>
    <oddFooter>&amp;CProperty Office  4.1.2020</oddFooter>
  </headerFooter>
</worksheet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Lump Sum Summary</vt:lpstr>
      <vt:lpstr>NORTH GROUP</vt:lpstr>
      <vt:lpstr>SOUTH GROUP</vt:lpstr>
      <vt:lpstr>Ancilliary Services</vt:lpstr>
      <vt:lpstr>'Ancilliary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Stimage,Thurston</dc:creator>
  <cp:keywords/>
  <dc:description/>
  <cp:lastModifiedBy>Carson, Tamika</cp:lastModifiedBy>
  <cp:revision/>
  <dcterms:created xsi:type="dcterms:W3CDTF">2025-03-05T22:52:14Z</dcterms:created>
  <dcterms:modified xsi:type="dcterms:W3CDTF">2025-06-25T16:58:57Z</dcterms:modified>
  <cp:category/>
  <cp:contentStatus/>
</cp:coreProperties>
</file>