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P:\Solicitation Folders\IFB - Invitation For Bid\IFB_Greater 100K\2025\Event 3293_Cisco License\CHA Solicitation Documents\"/>
    </mc:Choice>
  </mc:AlternateContent>
  <xr:revisionPtr revIDLastSave="0" documentId="13_ncr:1_{4B66DC77-977A-41F3-B7E2-BE503707DCD0}" xr6:coauthVersionLast="47" xr6:coauthVersionMax="47" xr10:uidLastSave="{00000000-0000-0000-0000-000000000000}"/>
  <bookViews>
    <workbookView xWindow="-108" yWindow="-108" windowWidth="23256" windowHeight="14016" xr2:uid="{0CA0FA44-25D2-4EC5-A3A1-20257D1E743B}"/>
  </bookViews>
  <sheets>
    <sheet name="Exhibit A Quote Form" sheetId="1" r:id="rId1"/>
    <sheet name="Contract # 206259113" sheetId="2" r:id="rId2"/>
    <sheet name="Contract #  205702643" sheetId="3" r:id="rId3"/>
    <sheet name="Contract # -999" sheetId="4" r:id="rId4"/>
  </sheets>
  <definedNames>
    <definedName name="_xlnm._FilterDatabase" localSheetId="1" hidden="1">'Contract # 206259113'!$A$1:$AN$204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9" i="1" l="1"/>
  <c r="C305" i="1"/>
  <c r="C386" i="1"/>
  <c r="C383" i="1"/>
  <c r="C63" i="1"/>
  <c r="C380" i="1"/>
  <c r="C377" i="1"/>
  <c r="C374" i="1"/>
  <c r="C371" i="1"/>
  <c r="C368" i="1"/>
  <c r="C365" i="1"/>
  <c r="C362" i="1"/>
  <c r="C359" i="1"/>
  <c r="C395" i="1"/>
  <c r="C356" i="1"/>
  <c r="C353" i="1"/>
  <c r="C350" i="1"/>
  <c r="C347" i="1"/>
  <c r="C344" i="1"/>
  <c r="C341" i="1"/>
  <c r="C338" i="1"/>
  <c r="C335" i="1"/>
  <c r="C332" i="1"/>
  <c r="C329" i="1"/>
  <c r="C326" i="1"/>
  <c r="C323" i="1"/>
  <c r="C320" i="1"/>
  <c r="C317" i="1"/>
  <c r="C311" i="1"/>
  <c r="C308" i="1"/>
  <c r="C314" i="1"/>
  <c r="C302" i="1"/>
  <c r="C286" i="1"/>
  <c r="C274" i="1"/>
  <c r="C262" i="1"/>
  <c r="C256" i="1"/>
  <c r="C246" i="1"/>
  <c r="C243" i="1"/>
  <c r="C171" i="1"/>
  <c r="C169" i="1"/>
  <c r="C155" i="1"/>
  <c r="C153" i="1"/>
  <c r="C151" i="1"/>
  <c r="C148" i="1"/>
  <c r="C146" i="1"/>
  <c r="C101" i="1"/>
  <c r="C89" i="1"/>
  <c r="C77" i="1"/>
  <c r="C74" i="1"/>
  <c r="C72" i="1"/>
  <c r="C70" i="1"/>
  <c r="C66" i="1"/>
  <c r="C57" i="1"/>
  <c r="C55" i="1"/>
  <c r="C52" i="1"/>
  <c r="C44" i="1"/>
  <c r="C41" i="1"/>
  <c r="C29" i="1"/>
  <c r="C26" i="1"/>
  <c r="C24" i="1"/>
  <c r="C12" i="1"/>
  <c r="C8" i="1"/>
  <c r="C4" i="1"/>
  <c r="C299" i="1" l="1"/>
  <c r="C392" i="1" l="1"/>
  <c r="C40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oshon</author>
  </authors>
  <commentList>
    <comment ref="A1" authorId="0" shapeId="0" xr:uid="{0AA23E3E-7CA4-4FD0-9A83-D8FBFE400E80}">
      <text>
        <r>
          <rPr>
            <sz val="9"/>
            <color rgb="FF000000"/>
            <rFont val="Tahoma"/>
            <family val="2"/>
          </rPr>
          <t>Serial Number of the product or may include Product Activation key</t>
        </r>
      </text>
    </comment>
    <comment ref="B1" authorId="0" shapeId="0" xr:uid="{27AE904B-BDA1-4552-ACAF-261D1A7671F2}">
      <text>
        <r>
          <rPr>
            <sz val="9"/>
            <color rgb="FF000000"/>
            <rFont val="Tahoma"/>
            <family val="2"/>
          </rPr>
          <t>Services coverage status of the product. Covered or Not Covered</t>
        </r>
      </text>
    </comment>
    <comment ref="C1" authorId="0" shapeId="0" xr:uid="{DFDF8CEF-A105-4BA2-AC99-CD72F660DC94}">
      <text>
        <r>
          <rPr>
            <sz val="9"/>
            <color indexed="81"/>
            <rFont val="Tahoma"/>
            <family val="2"/>
          </rPr>
          <t>Coverage status for the specific line item. It can be different than the status of the whole contact. Items considered to be Covered can be SIGNED (set to commence coverage on its start date which is in future), ACTIVE (currently under contract) or OVERDUE (past its end date but within the 30-day renewal period). Items considered to be Not Covered can be TERMINATED (no longer covered prior to its natural end date), EXPIRED (more than 30 days past its end date) or NEVER COVERED (never under services contract).</t>
        </r>
      </text>
    </comment>
    <comment ref="D1" authorId="0" shapeId="0" xr:uid="{3062F556-B5C2-4403-A62B-FDC364F6805C}">
      <text>
        <r>
          <rPr>
            <sz val="9"/>
            <color rgb="FF000000"/>
            <rFont val="Tahoma"/>
            <family val="2"/>
          </rPr>
          <t>The Business Entity of the product sold (ex: Collaboration, Switching, Wireless, etc).</t>
        </r>
      </text>
    </comment>
    <comment ref="E1" authorId="0" shapeId="0" xr:uid="{77B812FB-EA14-44E1-9D67-09AFF9D8C3A6}">
      <text>
        <r>
          <rPr>
            <sz val="9"/>
            <color rgb="FF000000"/>
            <rFont val="Tahoma"/>
            <family val="2"/>
          </rPr>
          <t>The Business Sub Entity (Sub BE), which provides sub-categorization of the Business Entity</t>
        </r>
      </text>
    </comment>
    <comment ref="F1" authorId="0" shapeId="0" xr:uid="{42527D08-6C91-488F-BAFF-C4D62066E210}">
      <text>
        <r>
          <rPr>
            <sz val="9"/>
            <color indexed="81"/>
            <rFont val="Tahoma"/>
            <family val="2"/>
          </rPr>
          <t>Category of the product based on Cisco Product Hierarchy for hardware and software platforms (ex. 2500, 7000, BPX)</t>
        </r>
      </text>
    </comment>
    <comment ref="G1" authorId="0" shapeId="0" xr:uid="{084238DB-B02A-40E7-B381-0C99D22139F4}">
      <text>
        <r>
          <rPr>
            <sz val="9"/>
            <color rgb="FF000000"/>
            <rFont val="Tahoma"/>
            <family val="2"/>
          </rPr>
          <t>The product part number based on Cisco Product Hierarchy (ex. UG- 4F, WS-X5213, AX-ASC).</t>
        </r>
      </text>
    </comment>
    <comment ref="H1" authorId="0" shapeId="0" xr:uid="{1C01CFC4-BE1D-44E7-80C2-835A3F612BD8}">
      <text>
        <r>
          <rPr>
            <sz val="9"/>
            <color indexed="81"/>
            <rFont val="Tahoma"/>
            <family val="2"/>
          </rPr>
          <t xml:space="preserve">Corporate description for each Product ID/SKU on Cisco's catalogue of products. </t>
        </r>
      </text>
    </comment>
    <comment ref="I1" authorId="0" shapeId="0" xr:uid="{4E2F20D8-1E5E-4B2A-B46C-BC63DF5EBE85}">
      <text>
        <r>
          <rPr>
            <sz val="9"/>
            <color indexed="81"/>
            <rFont val="Tahoma"/>
            <family val="2"/>
          </rPr>
          <t>It represents 4 Monetization Type models: Hardware, Perpetual Software, Subscription Software and Software as a Service (SaaS):
Hardware - the tangible Cisco's equipment, devices or components
Perpetual Software - Perpetual licenses are sold as permanent software purchases. Updates and support require software support contract (SWSS). Typically, Perpetual Software needs underlying hardware element or works for on-premise software only offers.
Subscription Software (includes Term and Content)- Subscription Software is sold as a license for a specific time period. The subscription includes upgrades and support. Subscription Software offers on-going access to innovation for customer and benefits Cisco by providing recurring revenue. Typically, subscription software is deployed on-premise on end-user hardware.
Software as a Service (SaaS) - SaaS is sold as a Cisco-hosted license. It is a cloud only model. SaaS should be used for pure play SaaS offers where the customer requires no hardware or on-premise software in order to function and deliver customer value.</t>
        </r>
      </text>
    </comment>
    <comment ref="J1" authorId="0" shapeId="0" xr:uid="{61610724-6B00-4207-A913-BB97089FECC3}">
      <text>
        <r>
          <rPr>
            <sz val="9"/>
            <color indexed="81"/>
            <rFont val="Tahoma"/>
            <family val="2"/>
          </rPr>
          <t xml:space="preserve">The category of products based on form and function (ex. CHASSIS, CARD, CABLE, SOFTWARE). </t>
        </r>
      </text>
    </comment>
    <comment ref="K1" authorId="0" shapeId="0" xr:uid="{0FEF1C8F-4E15-43B6-A2DC-04F35E1D360C}">
      <text>
        <r>
          <rPr>
            <sz val="9"/>
            <color rgb="FF000000"/>
            <rFont val="Tahoma"/>
            <family val="2"/>
          </rPr>
          <t>Contract Type is alpha-numeric code indicates the type of service customer is entitled to e.g. SNTC</t>
        </r>
      </text>
    </comment>
    <comment ref="L1" authorId="0" shapeId="0" xr:uid="{C5F7F5DE-5E52-4347-B594-74A12ED76386}">
      <text>
        <r>
          <rPr>
            <sz val="9"/>
            <color rgb="FF000000"/>
            <rFont val="Tahoma"/>
            <family val="2"/>
          </rPr>
          <t>The unique numeric identifier for each service agreement.</t>
        </r>
      </text>
    </comment>
    <comment ref="M1" authorId="0" shapeId="0" xr:uid="{77A4E3FA-39F6-4444-9D2F-4D7AA8BC863D}">
      <text>
        <r>
          <rPr>
            <sz val="9"/>
            <color indexed="81"/>
            <rFont val="Tahoma"/>
            <family val="2"/>
          </rPr>
          <t>Unique identifier of Subscription transaction. This attribute is populated for transactions coming from new subscription platforms (Annuity, Workbench).</t>
        </r>
      </text>
    </comment>
    <comment ref="N1" authorId="0" shapeId="0" xr:uid="{3E97CA8E-1CC4-472C-9ED6-FD60656FE840}">
      <text>
        <r>
          <rPr>
            <sz val="9"/>
            <color indexed="81"/>
            <rFont val="Tahoma"/>
            <family val="2"/>
          </rPr>
          <t>The last date to receive service and support for the product. After this date, all support services for the product are unavailable, and the product becomes obsolete.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oshon</author>
  </authors>
  <commentList>
    <comment ref="A1" authorId="0" shapeId="0" xr:uid="{DBA8D71B-FBC4-431E-98FB-36477DA056EB}">
      <text>
        <r>
          <rPr>
            <sz val="9"/>
            <color rgb="FF000000"/>
            <rFont val="Tahoma"/>
            <family val="2"/>
          </rPr>
          <t>Serial Number of the product or may include Product Activation key</t>
        </r>
      </text>
    </comment>
    <comment ref="B1" authorId="0" shapeId="0" xr:uid="{5177A630-DEF9-4587-9BB0-AAC2B3678E39}">
      <text>
        <r>
          <rPr>
            <sz val="9"/>
            <color rgb="FF000000"/>
            <rFont val="Tahoma"/>
            <family val="2"/>
          </rPr>
          <t>Services coverage status of the product. Covered or Not Covered</t>
        </r>
      </text>
    </comment>
    <comment ref="C1" authorId="0" shapeId="0" xr:uid="{B71BAE44-88CF-49AA-8EA5-D710EC5D5827}">
      <text>
        <r>
          <rPr>
            <sz val="9"/>
            <color indexed="81"/>
            <rFont val="Tahoma"/>
            <family val="2"/>
          </rPr>
          <t>Coverage status for the specific line item. It can be different than the status of the whole contact. Items considered to be Covered can be SIGNED (set to commence coverage on its start date which is in future), ACTIVE (currently under contract) or OVERDUE (past its end date but within the 30-day renewal period). Items considered to be Not Covered can be TERMINATED (no longer covered prior to its natural end date), EXPIRED (more than 30 days past its end date) or NEVER COVERED (never under services contract).</t>
        </r>
      </text>
    </comment>
    <comment ref="D1" authorId="0" shapeId="0" xr:uid="{FDB89F50-3189-48AD-89B5-615E2A0C13A1}">
      <text>
        <r>
          <rPr>
            <sz val="9"/>
            <color rgb="FF000000"/>
            <rFont val="Tahoma"/>
            <family val="2"/>
          </rPr>
          <t>The Business Entity of the product sold (ex: Collaboration, Switching, Wireless, etc).</t>
        </r>
      </text>
    </comment>
    <comment ref="E1" authorId="0" shapeId="0" xr:uid="{A0BB860B-A7F3-4B40-A1A6-317403899240}">
      <text>
        <r>
          <rPr>
            <sz val="9"/>
            <color rgb="FF000000"/>
            <rFont val="Tahoma"/>
            <family val="2"/>
          </rPr>
          <t>The Business Sub Entity (Sub BE), which provides sub-categorization of the Business Entity</t>
        </r>
      </text>
    </comment>
    <comment ref="F1" authorId="0" shapeId="0" xr:uid="{CD076EDD-6152-421B-9B9B-6E5522E8D9ED}">
      <text>
        <r>
          <rPr>
            <sz val="9"/>
            <color indexed="81"/>
            <rFont val="Tahoma"/>
            <family val="2"/>
          </rPr>
          <t>Category of the product based on Cisco Product Hierarchy for hardware and software platforms (ex. 2500, 7000, BPX)</t>
        </r>
      </text>
    </comment>
    <comment ref="G1" authorId="0" shapeId="0" xr:uid="{8062A5F6-9755-47F9-97E6-464442CA3361}">
      <text>
        <r>
          <rPr>
            <sz val="9"/>
            <color rgb="FF000000"/>
            <rFont val="Tahoma"/>
            <family val="2"/>
          </rPr>
          <t>The product part number based on Cisco Product Hierarchy (ex. UG- 4F, WS-X5213, AX-ASC).</t>
        </r>
      </text>
    </comment>
    <comment ref="H1" authorId="0" shapeId="0" xr:uid="{A812D724-DBA9-4F06-B9E1-9172170521AD}">
      <text>
        <r>
          <rPr>
            <sz val="9"/>
            <color indexed="81"/>
            <rFont val="Tahoma"/>
            <family val="2"/>
          </rPr>
          <t xml:space="preserve">Corporate description for each Product ID/SKU on Cisco's catalogue of products. </t>
        </r>
      </text>
    </comment>
    <comment ref="I1" authorId="0" shapeId="0" xr:uid="{DDE0261B-2C44-4FE8-96E4-5E4DFBD719AC}">
      <text>
        <r>
          <rPr>
            <sz val="9"/>
            <color indexed="81"/>
            <rFont val="Tahoma"/>
            <family val="2"/>
          </rPr>
          <t>It represents 4 Monetization Type models: Hardware, Perpetual Software, Subscription Software and Software as a Service (SaaS):
Hardware - the tangible Cisco's equipment, devices or components
Perpetual Software - Perpetual licenses are sold as permanent software purchases. Updates and support require software support contract (SWSS). Typically, Perpetual Software needs underlying hardware element or works for on-premise software only offers.
Subscription Software (includes Term and Content)- Subscription Software is sold as a license for a specific time period. The subscription includes upgrades and support. Subscription Software offers on-going access to innovation for customer and benefits Cisco by providing recurring revenue. Typically, subscription software is deployed on-premise on end-user hardware.
Software as a Service (SaaS) - SaaS is sold as a Cisco-hosted license. It is a cloud only model. SaaS should be used for pure play SaaS offers where the customer requires no hardware or on-premise software in order to function and deliver customer value.</t>
        </r>
      </text>
    </comment>
    <comment ref="J1" authorId="0" shapeId="0" xr:uid="{E379A8A8-C1D6-429B-ACC5-6C3DC29E23BA}">
      <text>
        <r>
          <rPr>
            <sz val="9"/>
            <color indexed="81"/>
            <rFont val="Tahoma"/>
            <family val="2"/>
          </rPr>
          <t xml:space="preserve">The category of products based on form and function (ex. CHASSIS, CARD, CABLE, SOFTWARE). </t>
        </r>
      </text>
    </comment>
    <comment ref="K1" authorId="0" shapeId="0" xr:uid="{80F4BA8D-FD5E-47AF-9BE6-6CC97A8389CD}">
      <text>
        <r>
          <rPr>
            <sz val="9"/>
            <color rgb="FF000000"/>
            <rFont val="Tahoma"/>
            <family val="2"/>
          </rPr>
          <t>Contract Type is alpha-numeric code indicates the type of service customer is entitled to e.g. SNTC</t>
        </r>
      </text>
    </comment>
    <comment ref="L1" authorId="0" shapeId="0" xr:uid="{48FD8F6F-A813-4DE1-9D7F-5DDB66445EAE}">
      <text>
        <r>
          <rPr>
            <sz val="9"/>
            <color rgb="FF000000"/>
            <rFont val="Tahoma"/>
            <family val="2"/>
          </rPr>
          <t>The unique numeric identifier for each service agreement.</t>
        </r>
      </text>
    </comment>
    <comment ref="M1" authorId="0" shapeId="0" xr:uid="{F15BBE9E-4FFF-4374-BBF0-3909A860D9DE}">
      <text>
        <r>
          <rPr>
            <sz val="9"/>
            <color indexed="81"/>
            <rFont val="Tahoma"/>
            <family val="2"/>
          </rPr>
          <t>Unique identifier of Subscription transaction. This attribute is populated for transactions coming from new subscription platforms (Annuity, Workbench).</t>
        </r>
      </text>
    </comment>
    <comment ref="N1" authorId="0" shapeId="0" xr:uid="{ED88A0BF-3F9E-4CDE-85D1-D723E35605A1}">
      <text>
        <r>
          <rPr>
            <sz val="9"/>
            <color indexed="81"/>
            <rFont val="Tahoma"/>
            <family val="2"/>
          </rPr>
          <t>The last date to receive service and support for the product. After this date, all support services for the product are unavailable, and the product becomes obsolete.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oshon</author>
  </authors>
  <commentList>
    <comment ref="A1" authorId="0" shapeId="0" xr:uid="{E80140D1-2317-4A93-843F-EA574B90F758}">
      <text>
        <r>
          <rPr>
            <sz val="9"/>
            <color rgb="FF000000"/>
            <rFont val="Tahoma"/>
            <family val="2"/>
          </rPr>
          <t>Serial Number of the product or may include Product Activation key</t>
        </r>
      </text>
    </comment>
    <comment ref="B1" authorId="0" shapeId="0" xr:uid="{D31B0A0E-C177-450F-BE74-913928B6B99D}">
      <text>
        <r>
          <rPr>
            <sz val="9"/>
            <color rgb="FF000000"/>
            <rFont val="Tahoma"/>
            <family val="2"/>
          </rPr>
          <t>Services coverage status of the product. Covered or Not Covered</t>
        </r>
      </text>
    </comment>
    <comment ref="C1" authorId="0" shapeId="0" xr:uid="{F9CA454C-BE2F-4BF8-8C80-CE5A6D1A5B13}">
      <text>
        <r>
          <rPr>
            <sz val="9"/>
            <color indexed="81"/>
            <rFont val="Tahoma"/>
            <family val="2"/>
          </rPr>
          <t>Coverage status for the specific line item. It can be different than the status of the whole contact. Items considered to be Covered can be SIGNED (set to commence coverage on its start date which is in future), ACTIVE (currently under contract) or OVERDUE (past its end date but within the 30-day renewal period). Items considered to be Not Covered can be TERMINATED (no longer covered prior to its natural end date), EXPIRED (more than 30 days past its end date) or NEVER COVERED (never under services contract).</t>
        </r>
      </text>
    </comment>
    <comment ref="D1" authorId="0" shapeId="0" xr:uid="{6702D4D4-E2FF-4DD4-8CCE-04D980EE5D73}">
      <text>
        <r>
          <rPr>
            <sz val="9"/>
            <color rgb="FF000000"/>
            <rFont val="Tahoma"/>
            <family val="2"/>
          </rPr>
          <t>The Business Entity of the product sold (ex: Collaboration, Switching, Wireless, etc).</t>
        </r>
      </text>
    </comment>
    <comment ref="E1" authorId="0" shapeId="0" xr:uid="{73FDFAAD-74BB-401E-8E2C-684CA63BAD89}">
      <text>
        <r>
          <rPr>
            <sz val="9"/>
            <color rgb="FF000000"/>
            <rFont val="Tahoma"/>
            <family val="2"/>
          </rPr>
          <t>The Business Sub Entity (Sub BE), which provides sub-categorization of the Business Entity</t>
        </r>
      </text>
    </comment>
    <comment ref="F1" authorId="0" shapeId="0" xr:uid="{720829C6-4B9B-4247-B69F-B6812A673E20}">
      <text>
        <r>
          <rPr>
            <sz val="9"/>
            <color indexed="81"/>
            <rFont val="Tahoma"/>
            <family val="2"/>
          </rPr>
          <t>Category of the product based on Cisco Product Hierarchy for hardware and software platforms (ex. 2500, 7000, BPX)</t>
        </r>
      </text>
    </comment>
    <comment ref="G1" authorId="0" shapeId="0" xr:uid="{83FDAC4E-7D91-4733-B8C3-6BFF678CC219}">
      <text>
        <r>
          <rPr>
            <sz val="9"/>
            <color rgb="FF000000"/>
            <rFont val="Tahoma"/>
            <family val="2"/>
          </rPr>
          <t>The product part number based on Cisco Product Hierarchy (ex. UG- 4F, WS-X5213, AX-ASC).</t>
        </r>
      </text>
    </comment>
    <comment ref="H1" authorId="0" shapeId="0" xr:uid="{2E7F35EF-3D7B-40B2-9F97-B591C6D39CEC}">
      <text>
        <r>
          <rPr>
            <sz val="9"/>
            <color indexed="81"/>
            <rFont val="Tahoma"/>
            <family val="2"/>
          </rPr>
          <t xml:space="preserve">Corporate description for each Product ID/SKU on Cisco's catalogue of products. </t>
        </r>
      </text>
    </comment>
    <comment ref="I1" authorId="0" shapeId="0" xr:uid="{FD6FABD4-AE24-4E35-A667-C2C81273D9CF}">
      <text>
        <r>
          <rPr>
            <sz val="9"/>
            <color indexed="81"/>
            <rFont val="Tahoma"/>
            <family val="2"/>
          </rPr>
          <t>It represents 4 Monetization Type models: Hardware, Perpetual Software, Subscription Software and Software as a Service (SaaS):
Hardware - the tangible Cisco's equipment, devices or components
Perpetual Software - Perpetual licenses are sold as permanent software purchases. Updates and support require software support contract (SWSS). Typically, Perpetual Software needs underlying hardware element or works for on-premise software only offers.
Subscription Software (includes Term and Content)- Subscription Software is sold as a license for a specific time period. The subscription includes upgrades and support. Subscription Software offers on-going access to innovation for customer and benefits Cisco by providing recurring revenue. Typically, subscription software is deployed on-premise on end-user hardware.
Software as a Service (SaaS) - SaaS is sold as a Cisco-hosted license. It is a cloud only model. SaaS should be used for pure play SaaS offers where the customer requires no hardware or on-premise software in order to function and deliver customer value.</t>
        </r>
      </text>
    </comment>
    <comment ref="J1" authorId="0" shapeId="0" xr:uid="{D9731560-5E9C-4798-AE04-78C3AE0E54E7}">
      <text>
        <r>
          <rPr>
            <sz val="9"/>
            <color indexed="81"/>
            <rFont val="Tahoma"/>
            <family val="2"/>
          </rPr>
          <t xml:space="preserve">The category of products based on form and function (ex. CHASSIS, CARD, CABLE, SOFTWARE). </t>
        </r>
      </text>
    </comment>
    <comment ref="K1" authorId="0" shapeId="0" xr:uid="{B839CEDD-2522-417A-9CEE-856A13CA7C73}">
      <text>
        <r>
          <rPr>
            <sz val="9"/>
            <color rgb="FF000000"/>
            <rFont val="Tahoma"/>
            <family val="2"/>
          </rPr>
          <t>Contract Type is alpha-numeric code indicates the type of service customer is entitled to e.g. SNTC</t>
        </r>
      </text>
    </comment>
    <comment ref="L1" authorId="0" shapeId="0" xr:uid="{4C0A8A5D-29FD-4646-89C2-46863C9292B8}">
      <text>
        <r>
          <rPr>
            <sz val="9"/>
            <color rgb="FF000000"/>
            <rFont val="Tahoma"/>
            <family val="2"/>
          </rPr>
          <t>The unique numeric identifier for each service agreement.</t>
        </r>
      </text>
    </comment>
    <comment ref="M1" authorId="0" shapeId="0" xr:uid="{0A78466E-6B98-4CCC-9592-399DBB92D567}">
      <text>
        <r>
          <rPr>
            <sz val="9"/>
            <color indexed="81"/>
            <rFont val="Tahoma"/>
            <family val="2"/>
          </rPr>
          <t>Unique identifier of Subscription transaction. This attribute is populated for transactions coming from new subscription platforms (Annuity, Workbench).</t>
        </r>
      </text>
    </comment>
    <comment ref="N1" authorId="0" shapeId="0" xr:uid="{F44892C8-2428-4721-9D60-6EBCCE34DE81}">
      <text>
        <r>
          <rPr>
            <sz val="9"/>
            <color indexed="81"/>
            <rFont val="Tahoma"/>
            <family val="2"/>
          </rPr>
          <t>The last date to receive service and support for the product. After this date, all support services for the product are unavailable, and the product becomes obsolete.</t>
        </r>
      </text>
    </comment>
  </commentList>
</comments>
</file>

<file path=xl/sharedStrings.xml><?xml version="1.0" encoding="utf-8"?>
<sst xmlns="http://schemas.openxmlformats.org/spreadsheetml/2006/main" count="3162" uniqueCount="500">
  <si>
    <t>EXHIBIT A. QUOTE FORM</t>
  </si>
  <si>
    <t>Product Description
Product Number
 Serial Number (s)</t>
  </si>
  <si>
    <t>ESTIMATED 
QUANTITY 
&amp;
 BIDDER UNIT PRICE PER ITEM (EA)</t>
  </si>
  <si>
    <t>BIDDER's UNIT PRICE 
(Total Estimated Quantity)</t>
  </si>
  <si>
    <t>Contract # 206259113</t>
  </si>
  <si>
    <t>ASA 5545-X with SW, 14GE Data, 1GE Mgmt, 2AC, 3DES/AES</t>
  </si>
  <si>
    <t>ASA5545-CU-2AC-K9</t>
  </si>
  <si>
    <t>FTX173710D4</t>
  </si>
  <si>
    <t>FTX173710H5</t>
  </si>
  <si>
    <t>Nexus 9200 with 48p 10/25G SFP+ and 18p 100G QSFP28</t>
  </si>
  <si>
    <t>N9K-C92300YC</t>
  </si>
  <si>
    <t>FDO224300P6</t>
  </si>
  <si>
    <t>FDO224300PB</t>
  </si>
  <si>
    <t>^^Nexus 93108TC-EX bundle PID</t>
  </si>
  <si>
    <t>N9K-C93108TC-EX-B</t>
  </si>
  <si>
    <t>FDO22410MPW</t>
  </si>
  <si>
    <t>FDO22410MUS</t>
  </si>
  <si>
    <t>FDO22410MVD</t>
  </si>
  <si>
    <t>FDO22410MWJ</t>
  </si>
  <si>
    <t>FDO22410TDM</t>
  </si>
  <si>
    <t>FDO22410TE4</t>
  </si>
  <si>
    <t>FDO22410TEC</t>
  </si>
  <si>
    <t>FDO22410TTT</t>
  </si>
  <si>
    <t>FDO22410UJJ</t>
  </si>
  <si>
    <t>FDO22410UK1</t>
  </si>
  <si>
    <t>^802.11ac W2 10 AP w/CA; 4x4:3SS; Int Ant; mGig -B Domain</t>
  </si>
  <si>
    <t>AIR-AP3802I-BK910</t>
  </si>
  <si>
    <t>^ASR 9001 Chassis with 60G Bandwidth</t>
  </si>
  <si>
    <t>ASR-9001-S</t>
  </si>
  <si>
    <t>FOC2147N468</t>
  </si>
  <si>
    <t>^BOM Level AP3800i Bulk PID for B Domain</t>
  </si>
  <si>
    <t>AIR-AP3802I-BBULK</t>
  </si>
  <si>
    <t>FCW2343PF0N</t>
  </si>
  <si>
    <t>FCW2343PG19</t>
  </si>
  <si>
    <t>FCW2343PG44</t>
  </si>
  <si>
    <t>FCW2343PG4R</t>
  </si>
  <si>
    <t>FCW2343PG5M</t>
  </si>
  <si>
    <t>FCW2343PG9Y</t>
  </si>
  <si>
    <t>FCW2343PGBH</t>
  </si>
  <si>
    <t>FCW2343PGBT</t>
  </si>
  <si>
    <t>FCW2343PGCW</t>
  </si>
  <si>
    <t>FCW2343PGDY</t>
  </si>
  <si>
    <t>^Cisco 5520 Wireless Controller w/rack mounting kit</t>
  </si>
  <si>
    <t>AIR-CT5520-K9</t>
  </si>
  <si>
    <t>FCH2039V41Z</t>
  </si>
  <si>
    <t>^Cisco ASR1001-X Chassis, 6 built-in GE, Dual P/S, 8GB DRAM</t>
  </si>
  <si>
    <t>ASR1001-X</t>
  </si>
  <si>
    <t>FXS2136Q0NY</t>
  </si>
  <si>
    <t>FXS2136Q0P0</t>
  </si>
  <si>
    <t>FXS2139Q07B</t>
  </si>
  <si>
    <t>FXS2251Q45W</t>
  </si>
  <si>
    <t>FXS2253Q0XT</t>
  </si>
  <si>
    <t>FXS2302Q3NN</t>
  </si>
  <si>
    <t>^Cisco ONE - 5520 Wireless Controller w/rack mounting kit</t>
  </si>
  <si>
    <t>C1-AIR-CT5520-K9</t>
  </si>
  <si>
    <t>FCH2039V4B2</t>
  </si>
  <si>
    <t>^Cisco VPN Client Software (Windows, Solaris, Linux, Mac)</t>
  </si>
  <si>
    <t>ASA-VPN-CLNT-K9</t>
  </si>
  <si>
    <t>^MDS 9396S switch, w/ 48 active ports (port-side intake)</t>
  </si>
  <si>
    <t>DS-C9396S-48IK9</t>
  </si>
  <si>
    <t>JPG2138003W</t>
  </si>
  <si>
    <t>JPG2138006H</t>
  </si>
  <si>
    <t>JPG2138006L</t>
  </si>
  <si>
    <t>JPG2139004G</t>
  </si>
  <si>
    <t>MDS Advantage Subscription M9300 3Y
M93XK9-A-3Y</t>
  </si>
  <si>
    <t>^Nexus 7009 Bundle (Chassis,1xSUP2,x5xFAB2),No Power Supplies</t>
  </si>
  <si>
    <t>N7K-C7009-B2S2</t>
  </si>
  <si>
    <t>JAF1648ANKA</t>
  </si>
  <si>
    <t>JAF1707AGPA</t>
  </si>
  <si>
    <t>NEW ADD-ON : ASAv30  (eDelivery)
Term Date 9/30/2024-9/29/2025</t>
  </si>
  <si>
    <t>L-ASAV30S-K9=</t>
  </si>
  <si>
    <t>NEW ADD-ON :  ASAv30 with Standard Tier licenses (eDelivery)
Term Date 9/30/2024-9/29/2025</t>
  </si>
  <si>
    <t>L-ASAV30S-STD</t>
  </si>
  <si>
    <t>NEW ADD-ON :  ASR 9001-S 120G Upgrade License
Term Date 9/30/2024-9/29/2025</t>
  </si>
  <si>
    <t>A9K-9001-120G-LIC=</t>
  </si>
  <si>
    <t>743608E0618849C8BEC8BB451F7506BD331E86A2E814246AAD05C115A54613FD</t>
  </si>
  <si>
    <t>Catalyst 1000 16port GE, Full POE, 2x1G SFP</t>
  </si>
  <si>
    <t>C1000-16FP-2G-L</t>
  </si>
  <si>
    <t>FOC2627Y9D0</t>
  </si>
  <si>
    <t>FOC2627Y9JQ</t>
  </si>
  <si>
    <t>FOC2627Y9VF</t>
  </si>
  <si>
    <t>FOC2627Y9WU</t>
  </si>
  <si>
    <t>FOC2627Y9XR</t>
  </si>
  <si>
    <t>FOC2627Y9XS</t>
  </si>
  <si>
    <t>FOC2627Y9YJ</t>
  </si>
  <si>
    <t>FOC2627Y9YM</t>
  </si>
  <si>
    <t>FOC2627Y9YQ</t>
  </si>
  <si>
    <t>FOC2627YA52</t>
  </si>
  <si>
    <t>Catalyst 9300 24-port UPOE, Network Essentials</t>
  </si>
  <si>
    <t>C9300-24U-E</t>
  </si>
  <si>
    <t>FJC261019BU</t>
  </si>
  <si>
    <t>FJC261019C2</t>
  </si>
  <si>
    <t>FJC261019L0</t>
  </si>
  <si>
    <t>FJC261019NM</t>
  </si>
  <si>
    <t>FJC261019X7</t>
  </si>
  <si>
    <t>FJC261019X9</t>
  </si>
  <si>
    <t>FJC26101A01</t>
  </si>
  <si>
    <t>FJC26101A2K</t>
  </si>
  <si>
    <t>FJC26101A2Z</t>
  </si>
  <si>
    <t>FJC26101A3U</t>
  </si>
  <si>
    <t>Catalyst 9300 48-port(12 mGig,36 2.5Gbps) Network Essentials</t>
  </si>
  <si>
    <t>C9300-48UXM-E</t>
  </si>
  <si>
    <t>FOC2448LFDY</t>
  </si>
  <si>
    <t>FOC2449L010</t>
  </si>
  <si>
    <t>FOC2449L015</t>
  </si>
  <si>
    <t>FOC2449L01D</t>
  </si>
  <si>
    <t>FOC2449L01N</t>
  </si>
  <si>
    <t>FOC2449L01W</t>
  </si>
  <si>
    <t>FOC2449L01Y</t>
  </si>
  <si>
    <t>FOC2449L04T</t>
  </si>
  <si>
    <t>FOC2449L05F</t>
  </si>
  <si>
    <t>FOC2449L05S</t>
  </si>
  <si>
    <t>FOC2449L073</t>
  </si>
  <si>
    <t>FOC2449L08V</t>
  </si>
  <si>
    <t>FOC2449L08W</t>
  </si>
  <si>
    <t>FOC2449L09A</t>
  </si>
  <si>
    <t>FOC2449L09Q</t>
  </si>
  <si>
    <t>FOC2449L0AS</t>
  </si>
  <si>
    <t>FOC2449L0AU</t>
  </si>
  <si>
    <t>FOC2449L0B0</t>
  </si>
  <si>
    <t>FOC2449L0BC</t>
  </si>
  <si>
    <t>FOC2449L0BF</t>
  </si>
  <si>
    <t>FOC2449L0BH</t>
  </si>
  <si>
    <t>FOC2449L0BM</t>
  </si>
  <si>
    <t>FOC2449L0BP</t>
  </si>
  <si>
    <t>FOC2449L0BQ</t>
  </si>
  <si>
    <t>FOC2449L0BU</t>
  </si>
  <si>
    <t>FOC2449L0BW</t>
  </si>
  <si>
    <t>FOC2449L0BX</t>
  </si>
  <si>
    <t>FOC2449L0C9</t>
  </si>
  <si>
    <t>FOC2449L0CZ</t>
  </si>
  <si>
    <t>FOC2449L0EE</t>
  </si>
  <si>
    <t>FOC2449LDUM</t>
  </si>
  <si>
    <t>FOC2449LDUP</t>
  </si>
  <si>
    <t>FOC2449LDZ1</t>
  </si>
  <si>
    <t>FOC2449LDZD</t>
  </si>
  <si>
    <t>FOC2449LDZH</t>
  </si>
  <si>
    <t>FOC2449LDZU</t>
  </si>
  <si>
    <t>FOC2449LE1Y</t>
  </si>
  <si>
    <t>FOC2449LE25</t>
  </si>
  <si>
    <t>FOC2449LE2C</t>
  </si>
  <si>
    <t>FOC2449LE2L</t>
  </si>
  <si>
    <t>FOC2449LE46</t>
  </si>
  <si>
    <t>FOC2449LE4E</t>
  </si>
  <si>
    <t>FOC2449LE6W</t>
  </si>
  <si>
    <t>Cisco Aironet 3800 Series CAPWAP Software Image</t>
  </si>
  <si>
    <t>SW3802-CAPWAP-K9</t>
  </si>
  <si>
    <r>
      <rPr>
        <b/>
        <u/>
        <sz val="11"/>
        <color theme="1"/>
        <rFont val="Aptos Narrow"/>
        <family val="2"/>
        <scheme val="minor"/>
      </rPr>
      <t xml:space="preserve">NEW ADD-ON </t>
    </r>
    <r>
      <rPr>
        <b/>
        <sz val="11"/>
        <color theme="1"/>
        <rFont val="Aptos Narrow"/>
        <family val="2"/>
        <scheme val="minor"/>
      </rPr>
      <t>: Cisco AnyConnect 500 User Plus Perpetual (ASA License Key)
Term Date 9/30/2024-9/29/2025</t>
    </r>
  </si>
  <si>
    <t>L-AC-PLS-P-500</t>
  </si>
  <si>
    <t>A96BBBA61360589DF8BAC31987E67527327E2F33568B32B3DFB7F16844C428BD</t>
  </si>
  <si>
    <r>
      <rPr>
        <b/>
        <u/>
        <sz val="11"/>
        <color theme="1"/>
        <rFont val="Aptos Narrow"/>
        <family val="2"/>
        <scheme val="minor"/>
      </rPr>
      <t xml:space="preserve">NEW ADD ON </t>
    </r>
    <r>
      <rPr>
        <b/>
        <sz val="11"/>
        <color theme="1"/>
        <rFont val="Aptos Narrow"/>
        <family val="2"/>
        <scheme val="minor"/>
      </rPr>
      <t>: Cisco AnyConnect 500 User Plus Perpetual License
Term Date 9/30/2024-9/29/2025</t>
    </r>
  </si>
  <si>
    <t>AC-PLS-P-500-S</t>
  </si>
  <si>
    <t>Ent. + DCNM SAN Adv. Feat. for MDS 9300 Switch based</t>
  </si>
  <si>
    <t>M93ENTDCNMX-K9</t>
  </si>
  <si>
    <t>LAN Enterprise License for Nexus 9300 Platform</t>
  </si>
  <si>
    <t>N93-LAN1K9</t>
  </si>
  <si>
    <t>A96BBBA61360589DF8BAC31987E67527327E2F33568B32B3DFB7F16844C428BD (2LDF3IHUFNI)</t>
  </si>
  <si>
    <t>BAE7C7B119C14167B4095D9F343EEDE3325C95F756949B0F32CDE8F1EB936E48 (3R93QT6I0WG)</t>
  </si>
  <si>
    <t>BD4213D0F1AA0C2CB047F03845B62C11BD3CE5E0D58822301CC984CF2B6DC68A (3TXNC9DTE46)</t>
  </si>
  <si>
    <t>6CD15A0459027EB65C14FAF0BA7EA2D793C6DCA701A90ECB29717AEAF1005DC5 (8DGZTZ3W0LI)</t>
  </si>
  <si>
    <t>5A8E7E4D514BE25809A1F32224F9DCD611203F917A79CA61D0210E136D8DBFA0 (9P5F6RJ70JN)</t>
  </si>
  <si>
    <t>7115ADC1577CDEB3BF58BCC83016FB709A6346C962D6315D8321C0117F28ED40 (DIOJKYB732G)</t>
  </si>
  <si>
    <t>78FC11AB92B237373FA7445F4693A0B775F3F11B27DCDF8A4A838750A7ED1A76 (ITSRUSUAWPD)</t>
  </si>
  <si>
    <t>B6D991F47A59F43A452B95E6F317C87CCBAEC41251A540ADB7AF4643CCA63DA8 (J60AO07KBK2)</t>
  </si>
  <si>
    <t>03CCD16E9B264C9CC5F2D8F88F21B17AA1ED70248F1D68D6D44F3CEE5351041E (KF7P4EL3FKT)</t>
  </si>
  <si>
    <t>FAB5D4EF5ED1B66DCF289AF7E48E9428207BBFB5F9E386485ED33378EBE1B39B (P4891IQV6CB)</t>
  </si>
  <si>
    <t>53EA61893AE0A05B0653706E55B407CEF0021616BBDD1AFD1D7BDCF40B11EFE1 (TDKRJNS667C)</t>
  </si>
  <si>
    <t>B2E7B61B91EEE0651099351E9FE6F453A0DC22CCC6C87A84FF7F8909E553EAF8 (U4EP8CYFME6)</t>
  </si>
  <si>
    <t>Secure Client Advantage Perpetual License Group</t>
  </si>
  <si>
    <t>L-AC-PLS-P-G</t>
  </si>
  <si>
    <t>Cisco Catalyst 8200L with 1-NIM slot and 4x1G WAN ports</t>
  </si>
  <si>
    <t>C8200L-1N-4T</t>
  </si>
  <si>
    <t>FJC27431G7F</t>
  </si>
  <si>
    <t>FJC27431G7K</t>
  </si>
  <si>
    <t>FJC27431G7P</t>
  </si>
  <si>
    <t>FJC27431G7W</t>
  </si>
  <si>
    <t>FJC27431G80</t>
  </si>
  <si>
    <t>FJC27431G86</t>
  </si>
  <si>
    <t>FJC27431G89</t>
  </si>
  <si>
    <t>FJC27431G8B</t>
  </si>
  <si>
    <t>FJC27431G8D</t>
  </si>
  <si>
    <t>FJC27431G8J</t>
  </si>
  <si>
    <t>FJC27431G8S</t>
  </si>
  <si>
    <t>FJC27431G8W</t>
  </si>
  <si>
    <t>FJC27431G92</t>
  </si>
  <si>
    <t>FJC27431G9V</t>
  </si>
  <si>
    <t>FJC27431GA5</t>
  </si>
  <si>
    <t>FJC27431GA8</t>
  </si>
  <si>
    <t>FJC27431GAB</t>
  </si>
  <si>
    <t>FJC27431GAJ</t>
  </si>
  <si>
    <t>FJC27431GAN</t>
  </si>
  <si>
    <t>FJC27431GAR</t>
  </si>
  <si>
    <t>FJC27431GAV</t>
  </si>
  <si>
    <t>FJC27431GAW</t>
  </si>
  <si>
    <t>FJC27431GB1</t>
  </si>
  <si>
    <t>FJC27431GB5</t>
  </si>
  <si>
    <t>FJC27431GBF</t>
  </si>
  <si>
    <t>FJC27431GBT</t>
  </si>
  <si>
    <t>FJC27431GC1</t>
  </si>
  <si>
    <t>FJC27431GC4</t>
  </si>
  <si>
    <t>FJC27431GCA</t>
  </si>
  <si>
    <t>FJC27431GCG</t>
  </si>
  <si>
    <t>FJC27431GCS</t>
  </si>
  <si>
    <t>FJC27431GCU</t>
  </si>
  <si>
    <t>FJC27431GD5</t>
  </si>
  <si>
    <t>FJC27431GDD</t>
  </si>
  <si>
    <t>FJC27431GDG</t>
  </si>
  <si>
    <t>FJC27431GDP</t>
  </si>
  <si>
    <t>FJC27431GDY</t>
  </si>
  <si>
    <t>FJC27431GEB</t>
  </si>
  <si>
    <t>FJC27431GEH</t>
  </si>
  <si>
    <t>FJC27431GET</t>
  </si>
  <si>
    <t>FJC27431GEX</t>
  </si>
  <si>
    <t>FJC27431GFA</t>
  </si>
  <si>
    <t>FJC27431GFF</t>
  </si>
  <si>
    <t>FJC27431GFQ</t>
  </si>
  <si>
    <t>FJC27431GFZ</t>
  </si>
  <si>
    <t>FJC27431GG8</t>
  </si>
  <si>
    <t>FJC27431GGH</t>
  </si>
  <si>
    <t>FJC27431GGU</t>
  </si>
  <si>
    <t>FJC27431GHB</t>
  </si>
  <si>
    <t>FJC27431GHN</t>
  </si>
  <si>
    <t>FJC27431GHW</t>
  </si>
  <si>
    <t>FJC27431GJ4</t>
  </si>
  <si>
    <t>FJC27431GJC</t>
  </si>
  <si>
    <t>FJC27431GJN</t>
  </si>
  <si>
    <t>FJC27431GJV</t>
  </si>
  <si>
    <t>FJC27431GJW</t>
  </si>
  <si>
    <t>FJC27431GK5</t>
  </si>
  <si>
    <t>FJC27431GKC</t>
  </si>
  <si>
    <t>FJC27431GKG</t>
  </si>
  <si>
    <t>FJC27431GKM</t>
  </si>
  <si>
    <t>FJC27431GKS</t>
  </si>
  <si>
    <t>FJC27431GKV</t>
  </si>
  <si>
    <t>FJC27431GKY</t>
  </si>
  <si>
    <t>FJC27431GL1</t>
  </si>
  <si>
    <t>FJC27431GL6</t>
  </si>
  <si>
    <t>FJC27431GLA</t>
  </si>
  <si>
    <t>FJC27431GLC</t>
  </si>
  <si>
    <t>FJC27431GLH</t>
  </si>
  <si>
    <t>FJC27431GLK</t>
  </si>
  <si>
    <t>FJC27431GLT</t>
  </si>
  <si>
    <t>^^^Catalyst 2960C Switch 8 FE PoE, 2 x Dual Uplink, Lan Base</t>
  </si>
  <si>
    <t>WS-C2960C-8PC-L</t>
  </si>
  <si>
    <t>FOC1742Y38Q</t>
  </si>
  <si>
    <t>Cisco Catalyst 3560-CX 12 Port PoE IP Base</t>
  </si>
  <si>
    <t>WS-C3560CX-12PC-S</t>
  </si>
  <si>
    <t>FOC2701Y3RY</t>
  </si>
  <si>
    <t>FOC2701Y3TX</t>
  </si>
  <si>
    <t>FOC2701Y3UP</t>
  </si>
  <si>
    <t>FOC2701Y3V1</t>
  </si>
  <si>
    <t>FOC2701Y3YY</t>
  </si>
  <si>
    <t>FOC2701Y404</t>
  </si>
  <si>
    <t>FOC2701Y41M</t>
  </si>
  <si>
    <t>FOC2701Y42S</t>
  </si>
  <si>
    <t>Cisco Catalyst C8300-1N1S-4T2X Router</t>
  </si>
  <si>
    <t>C8300-1N1S-4T2X</t>
  </si>
  <si>
    <t>FLM26501363</t>
  </si>
  <si>
    <t>FLM26501368</t>
  </si>
  <si>
    <t>FLM2650136H</t>
  </si>
  <si>
    <t>FLM2650136L</t>
  </si>
  <si>
    <t>ISR 1100 4 Ports 802.3at POE Module (4 POE or 2 POE+)</t>
  </si>
  <si>
    <t>ISR-1100-POE4</t>
  </si>
  <si>
    <t>FOC26335WS7</t>
  </si>
  <si>
    <t>FOC26335WS8</t>
  </si>
  <si>
    <t>FOC26335WXD</t>
  </si>
  <si>
    <t>FOC26335WXQ</t>
  </si>
  <si>
    <t>FOC26335WZ7</t>
  </si>
  <si>
    <t>FOC26335X24</t>
  </si>
  <si>
    <t>FOC26335X25</t>
  </si>
  <si>
    <t>FOC26335XDN</t>
  </si>
  <si>
    <t>FOC26335XPE</t>
  </si>
  <si>
    <t>FOC26335XVF</t>
  </si>
  <si>
    <t>ISR 1100 G.FAST with GE SFP Ethernet Router</t>
  </si>
  <si>
    <t>C1112-8P</t>
  </si>
  <si>
    <t>FGL2640L5RU</t>
  </si>
  <si>
    <t>FGL2640L5TX</t>
  </si>
  <si>
    <t>FGL2640L5TZ</t>
  </si>
  <si>
    <t>FGL2640L5U0</t>
  </si>
  <si>
    <t>FGL2640L5U2</t>
  </si>
  <si>
    <t>FGL2640L5U4</t>
  </si>
  <si>
    <t>FGL2640L5U6</t>
  </si>
  <si>
    <t>FGL2640L5U9</t>
  </si>
  <si>
    <t>FGL2640L5UD</t>
  </si>
  <si>
    <t>FGL2640L5UE</t>
  </si>
  <si>
    <t>Cisco ONE ISR 4331 (3GE,2NIM,1SM,4G FLASH,4G DRAM,IPB)
ISR_4331_UnifiedCommunication
ISR_4331_AdvancedUCSuite
CUBE v14 Trunk Standard Session
Cisco ISR 4331 UC Bundle, PVDM4-32, UC License
Cisco ISR 4431 (4GE,3NIM,8G FLASH,4G DRAM,IPB)</t>
  </si>
  <si>
    <t>C1-CISCO4331/K9
ISR4331-V/K9
ISR4431/K9</t>
  </si>
  <si>
    <t>FLM2221V1G9</t>
  </si>
  <si>
    <t>FLM2221V1GB</t>
  </si>
  <si>
    <t>FLM2146W0YU</t>
  </si>
  <si>
    <t>FLM2146W0YW</t>
  </si>
  <si>
    <t>FLM2146W0YX</t>
  </si>
  <si>
    <t>FLM2146W0YY</t>
  </si>
  <si>
    <t>FLM2146W0YZ</t>
  </si>
  <si>
    <t>FLM2310V1YF</t>
  </si>
  <si>
    <t>FLM2310V1YG</t>
  </si>
  <si>
    <t>FJC2307A05V</t>
  </si>
  <si>
    <t>FJC2315A030</t>
  </si>
  <si>
    <t>Contract # 206259113 Total</t>
  </si>
  <si>
    <r>
      <t>Contract # 205702643 -</t>
    </r>
    <r>
      <rPr>
        <b/>
        <u/>
        <sz val="11"/>
        <rFont val="Aptos Narrow"/>
        <family val="2"/>
        <scheme val="minor"/>
      </rPr>
      <t xml:space="preserve"> Please note subcription ID listed below</t>
    </r>
  </si>
  <si>
    <t>TOTAL</t>
  </si>
  <si>
    <t>Cloud Device Registration Entitlement
A-FLEX-C-DEV-ENT
Contract # 205702643 - Sub1670332</t>
  </si>
  <si>
    <t>On-Premises UCCX Standard Agent License Smart Licensing
A-FLEX-CCX-S-AGT
Contract # 205702643 - Sub1670326</t>
  </si>
  <si>
    <t>On-Premises UCCX Standard Concurrent Agent
A-FLEX-CCX-S-C
Contract #  205702643 - Sub1670326</t>
  </si>
  <si>
    <t>On-Premises UCCX Premium Concurrent Agent
A-FLEX-CCX-P-C
Contract #  205702643 - Sub1670326</t>
  </si>
  <si>
    <t>Session Manager (1)
A-FLEX-SME-S
Contract #  205702643 - Sub1670332</t>
  </si>
  <si>
    <t>On-Premises SW Bundle v14 (1)
A-FLEX-SW-14-K9
Contract #  205702643 - Sub1670332</t>
  </si>
  <si>
    <t>Enable Expressway-E Feature Set
A-FLEX-EXPWY-E
Contract #  205702643 - Sub1670332</t>
  </si>
  <si>
    <t>Enable Expressway Series Feature Set (1)
A-FLEX-EXPWY-SER
Contract #  205702643 - Sub1670332</t>
  </si>
  <si>
    <t>CUBE Standard Trunk Session License
A-FLEX-STD-CUBE
Contract #  205702643 - Sub1670332</t>
  </si>
  <si>
    <t>Access Smart License (1)
A-FLEX-P-ACC
Contract #  205702643 - Sub1670332</t>
  </si>
  <si>
    <t>Common Area Smart License (1)
A-FLEX-P-CA
Contract #  205702643 - Sub1670332</t>
  </si>
  <si>
    <t>EntW On-Premises Calling
A-FLEX-EAPL
Contract #  205702643 - Sub1670332</t>
  </si>
  <si>
    <t>On-Premises Smart License - EA (1)
A-FLEX-P-EA
Contract #  205702643 - Sub1670332</t>
  </si>
  <si>
    <t>Unity Connection Smart License (1)
A-FLEX-P-UCXN
Contract #  205702643 - Sub1670332</t>
  </si>
  <si>
    <t>SRST Endpoints (1)
A-FLEX-SRST-E
Contract #  205702643 - Sub1670332</t>
  </si>
  <si>
    <t>Emergency Responder Smart License (1)
A-FLEX-P-ER
Contract #  205702643 - Sub1670332</t>
  </si>
  <si>
    <t>On-Premises UCCX Premium Agent License Smart Licensing
A-FLEX-CCX-P-AGT
Contract #  205702643 - Sub1670326</t>
  </si>
  <si>
    <t>Included VoIP (1)
A-AUD-VOIP
Contract #  205702643 - Sub1670332</t>
  </si>
  <si>
    <t>Webex Edge Audio (1)
A-AUD-EDGEAUD-USER
Contract #  205702643 - Sub1670332</t>
  </si>
  <si>
    <t>Meetings Entitlement
A-FLEX-MTGC-ENT
Contract #  205702643 - Sub1670332</t>
  </si>
  <si>
    <t>Webex Cloud Recording Storage Entitlement
A-FLEX-NBR-STG
Contract #  205702643 - Sub1670332</t>
  </si>
  <si>
    <t>NU Webex Meetings - Meetings
A-FLEX-NUM-MC
Contract #  205702643 - Sub1670332</t>
  </si>
  <si>
    <t>Pro Pack for Cisco Control Hub Entitlement
A-FLEX-PROPACK-ENT
Contract #  205702643 - Sub1670332</t>
  </si>
  <si>
    <t>Messaging Entitlement
A-FLEX-MSG-ENT
Contract #205702643 - Sub1670332</t>
  </si>
  <si>
    <t>Expressway Product Authorization Key (1)
A-FLEX-EXP-PAK
Contract #  205702643 - Sub1670332</t>
  </si>
  <si>
    <t>Expressway Release Key (1)
A-FLEX-EXP-KEY
Contract #  205702643 - Sub1670332</t>
  </si>
  <si>
    <t>Expressway Rich Media Session (1)
A-FLEX-EXP-RMS
Contract #  205702643 - Sub1670332</t>
  </si>
  <si>
    <t>File Storage Entitlement
A-FLEX-FILESTG-ENT
Contract # 205702643 - Sub1670332</t>
  </si>
  <si>
    <t>On-Premises UCCX Standard &amp; Premium Server Smart Licensing
A-FLEX-CCX-SVR
Contract # 205702643 - Sub1670326</t>
  </si>
  <si>
    <t>On-Premises UCCX Std &amp; Prem Media Kit v12.5
A-FLEX-05-12.5-K9
Contract # 205702643 - Sub1670326</t>
  </si>
  <si>
    <t>Contract # 205702643 - Total</t>
  </si>
  <si>
    <t>Contract # -999 - Sub1670332</t>
  </si>
  <si>
    <t>Meetings Toll Dial-In Audio (1)
A-AUD-TOLLDIALIN
Contract # -999 - Sub1670332</t>
  </si>
  <si>
    <t>Contract # -999 - Sub1670332 Total</t>
  </si>
  <si>
    <t>AGGREGATE
TOTAL</t>
  </si>
  <si>
    <t>Signature of Authorized Company Representative</t>
  </si>
  <si>
    <t>Date</t>
  </si>
  <si>
    <t xml:space="preserve">Telephone Number </t>
  </si>
  <si>
    <t>Print Name of Authorized Representative</t>
  </si>
  <si>
    <t xml:space="preserve">Title </t>
  </si>
  <si>
    <t>Name of Company</t>
  </si>
  <si>
    <t>E-mail Address</t>
  </si>
  <si>
    <t>Serial Number / PAK number</t>
  </si>
  <si>
    <t>Coverage</t>
  </si>
  <si>
    <t>Covered Line Status</t>
  </si>
  <si>
    <t>Business Entity</t>
  </si>
  <si>
    <t>Sub Business Entity</t>
  </si>
  <si>
    <t>Product Family</t>
  </si>
  <si>
    <t>Product ID</t>
  </si>
  <si>
    <t>Product Description</t>
  </si>
  <si>
    <t>Asset Type</t>
  </si>
  <si>
    <t>Product Type</t>
  </si>
  <si>
    <t>Contract Type</t>
  </si>
  <si>
    <t>Contract Number</t>
  </si>
  <si>
    <t>Subscription ID</t>
  </si>
  <si>
    <t>Last Date of Support</t>
  </si>
  <si>
    <t>COVERED</t>
  </si>
  <si>
    <t>ACTIVE</t>
  </si>
  <si>
    <t>Data Center Networking</t>
  </si>
  <si>
    <t>NX7K</t>
  </si>
  <si>
    <t>N7000</t>
  </si>
  <si>
    <t>Nexus 7009 Bundle (Chassis,1xSUP2,x5xFAB2),No Power Supplies</t>
  </si>
  <si>
    <t>Hardware</t>
  </si>
  <si>
    <t>CHASSIS</t>
  </si>
  <si>
    <t>SNTP</t>
  </si>
  <si>
    <t/>
  </si>
  <si>
    <t>Security</t>
  </si>
  <si>
    <t>Network Security</t>
  </si>
  <si>
    <t>ASAMID</t>
  </si>
  <si>
    <t>Wireless</t>
  </si>
  <si>
    <t>Ent. - Wireless</t>
  </si>
  <si>
    <t>AIRCTI2</t>
  </si>
  <si>
    <t>Cisco 5520 Wireless Controller w/rack mounting kit</t>
  </si>
  <si>
    <t>SNT</t>
  </si>
  <si>
    <t>Cisco ONE - 5520 Wireless Controller w/rack mounting kit</t>
  </si>
  <si>
    <t>SAN</t>
  </si>
  <si>
    <t>MDS9000</t>
  </si>
  <si>
    <t>MDS 9396S switch, w/ 48 active ports (port-side intake)</t>
  </si>
  <si>
    <t>C4P</t>
  </si>
  <si>
    <t>Enterprise Routing</t>
  </si>
  <si>
    <t>Ent. Edge Routing</t>
  </si>
  <si>
    <t>ASR1000</t>
  </si>
  <si>
    <t>Cisco ASR1001-X Chassis, 6 built-in GE, Dual P/S, 8GB DRAM</t>
  </si>
  <si>
    <t>Internet Infrastructure</t>
  </si>
  <si>
    <t>SP Edge Routing</t>
  </si>
  <si>
    <t>ASR9000</t>
  </si>
  <si>
    <t>ASR 9001 Chassis with 60G Bandwidth</t>
  </si>
  <si>
    <t>NX9K</t>
  </si>
  <si>
    <t>N9300</t>
  </si>
  <si>
    <t>Nexus 93108TC-EX bundle PID</t>
  </si>
  <si>
    <t>AIR3800</t>
  </si>
  <si>
    <t>BOM Level AP3800i Bulk PID for B Domain</t>
  </si>
  <si>
    <t>ASR 9001-S 120G Upgrade License</t>
  </si>
  <si>
    <t>Perpetual Software</t>
  </si>
  <si>
    <t>SOFTWARE</t>
  </si>
  <si>
    <t>Enterprise Switching</t>
  </si>
  <si>
    <t>Ent. Switching - Access</t>
  </si>
  <si>
    <t>C9300</t>
  </si>
  <si>
    <t>Secure Service Edge</t>
  </si>
  <si>
    <t>ANYCONN</t>
  </si>
  <si>
    <t>Cisco AnyConnect 500 User Plus Perpetual (ASA License Key)</t>
  </si>
  <si>
    <t>ECMU</t>
  </si>
  <si>
    <t>C1000</t>
  </si>
  <si>
    <t>N/A</t>
  </si>
  <si>
    <t>AIRAP</t>
  </si>
  <si>
    <t>Cisco AnyConnect 500 User Plus Perpetual License</t>
  </si>
  <si>
    <t>N93PERP</t>
  </si>
  <si>
    <t>Ent. Access Routing</t>
  </si>
  <si>
    <t>CAT8200</t>
  </si>
  <si>
    <t>4300ISR</t>
  </si>
  <si>
    <t>ISR4331-V/K9</t>
  </si>
  <si>
    <t>Cisco ISR 4331 UC Bundle, PVDM4-32, UC License</t>
  </si>
  <si>
    <t>SSSNT</t>
  </si>
  <si>
    <t>C1-CISCO4331/K9</t>
  </si>
  <si>
    <t>Cisco ONE ISR 4331 (3GE,2NIM,1SM,4G FLASH,4G DRAM,IPB)</t>
  </si>
  <si>
    <t>4400ISR</t>
  </si>
  <si>
    <t>ISR4431/K9</t>
  </si>
  <si>
    <t>Cisco ISR 4431 (4GE,3NIM,8G FLASH,4G DRAM,IPB)</t>
  </si>
  <si>
    <t>SPC4P</t>
  </si>
  <si>
    <t>Active</t>
  </si>
  <si>
    <t>Collaboration</t>
  </si>
  <si>
    <t>On-Prem Contact Center</t>
  </si>
  <si>
    <t>FLXCC</t>
  </si>
  <si>
    <t>A-FLEX-CCX-P-C</t>
  </si>
  <si>
    <t>On-Premises UCCX Premium Concurrent Agent</t>
  </si>
  <si>
    <t>Subscription - SaaS</t>
  </si>
  <si>
    <t>Sub1670326</t>
  </si>
  <si>
    <t>A-FLEX-CCX-S-C</t>
  </si>
  <si>
    <t>On-Premises UCCX Standard Concurrent Agent</t>
  </si>
  <si>
    <t>PRTCC</t>
  </si>
  <si>
    <t>A-FLEX-05-12.5-K9</t>
  </si>
  <si>
    <t>On-Premises UCCX Std &amp; Prem Media Kit v12.5</t>
  </si>
  <si>
    <t>A-FLEX-CCX-S-AGT</t>
  </si>
  <si>
    <t>On-Premises UCCX Standard Agent License Smart Licensing</t>
  </si>
  <si>
    <t>A-FLEX-CCX-P-AGT</t>
  </si>
  <si>
    <t>On-Premises UCCX Premium Agent License Smart Licensing</t>
  </si>
  <si>
    <t>A-FLEX-CCX-SVR</t>
  </si>
  <si>
    <t>On-Premises UCCX Standard &amp; Premium Server Smart Licensing</t>
  </si>
  <si>
    <t>On-Prem Webex Suite</t>
  </si>
  <si>
    <t>FLXPRM</t>
  </si>
  <si>
    <t>A-FLEX-SME-S</t>
  </si>
  <si>
    <t>Session Manager (1)</t>
  </si>
  <si>
    <t>Sub1670332</t>
  </si>
  <si>
    <t>A-FLEX-SRST-E</t>
  </si>
  <si>
    <t>SRST Endpoints (1)</t>
  </si>
  <si>
    <t>A-FLEX-P-EA</t>
  </si>
  <si>
    <t>On-Premises Smart License - EA (1)</t>
  </si>
  <si>
    <t>A-FLEX-P-ACC</t>
  </si>
  <si>
    <t>Access Smart License (1)</t>
  </si>
  <si>
    <t>A-FLEX-P-CA</t>
  </si>
  <si>
    <t>Common Area Smart License (1)</t>
  </si>
  <si>
    <t>A-FLEX-P-UCXN</t>
  </si>
  <si>
    <t>Unity Connection Smart License (1)</t>
  </si>
  <si>
    <t>A-FLEX-P-ER</t>
  </si>
  <si>
    <t>Emergency Responder Smart License (1)</t>
  </si>
  <si>
    <t>SPKPRUC</t>
  </si>
  <si>
    <t>A-FLEX-EXP-PAK</t>
  </si>
  <si>
    <t>Expressway Product Authorization Key (1)</t>
  </si>
  <si>
    <t>A-FLEX-EXP-KEY</t>
  </si>
  <si>
    <t>Expressway Release Key (1)</t>
  </si>
  <si>
    <t>Cloud Webex Suite</t>
  </si>
  <si>
    <t>CCPVRS</t>
  </si>
  <si>
    <t>A-FLEX-C-DEV-ENT</t>
  </si>
  <si>
    <t>Cloud Device Registration Entitlement</t>
  </si>
  <si>
    <t>FLXMTA</t>
  </si>
  <si>
    <t>A-FLEX-NUM-MC</t>
  </si>
  <si>
    <t>NU Webex Meetings - Meetings</t>
  </si>
  <si>
    <t>SPKSTG</t>
  </si>
  <si>
    <t>A-FLEX-NBR-STG</t>
  </si>
  <si>
    <t>Webex Cloud Recording Storage Entitlement</t>
  </si>
  <si>
    <t>A-FLEX-MTGC-ENT</t>
  </si>
  <si>
    <t>Meetings Entitlement</t>
  </si>
  <si>
    <t>SPKHYBR</t>
  </si>
  <si>
    <t>A-FLEX-MSG-ENT</t>
  </si>
  <si>
    <t>Messaging Entitlement</t>
  </si>
  <si>
    <t>A-FLEX-FILESTG-ENT</t>
  </si>
  <si>
    <t>File Storage Entitlement</t>
  </si>
  <si>
    <t>SPKCSB</t>
  </si>
  <si>
    <t>A-FLEX-PROPACK-ENT</t>
  </si>
  <si>
    <t>Pro Pack for Cisco Control Hub Entitlement</t>
  </si>
  <si>
    <t>A-FLEX-EXP-RMS</t>
  </si>
  <si>
    <t>Expressway Rich Media Session (1)</t>
  </si>
  <si>
    <t>A-FLEX-SW-14-K9</t>
  </si>
  <si>
    <t>On-Premises SW Bundle v14 (1)</t>
  </si>
  <si>
    <t>A-FLEX-EAPL</t>
  </si>
  <si>
    <t>EntW On-Premises Calling</t>
  </si>
  <si>
    <t>A-FLEX-EXPWY-E</t>
  </si>
  <si>
    <t>Enable Expressway-E Feature Set</t>
  </si>
  <si>
    <t>A-FLEX-EXPWY-SER</t>
  </si>
  <si>
    <t>Enable Expressway Series Feature Set (1)</t>
  </si>
  <si>
    <t>A-FLEX-STD-CUBE</t>
  </si>
  <si>
    <t>CUBE Standard Trunk Session License</t>
  </si>
  <si>
    <t>SPKAUD</t>
  </si>
  <si>
    <t>A-AUD-VOIP</t>
  </si>
  <si>
    <t>Included VoIP (1)</t>
  </si>
  <si>
    <t>A-AUD-EDGEAUD-USER</t>
  </si>
  <si>
    <t>Webex Edge Audio (1)</t>
  </si>
  <si>
    <t>Meetings Toll Dial-In Audio (1)</t>
  </si>
  <si>
    <t>A-AUD-TOLLDIALIN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</si>
</sst>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17">
    <font>
      <sz val="11"/>
      <color theme="1"/>
      <name val="Aptos Narrow"/>
      <family val="2"/>
      <scheme val="minor"/>
    </font>
    <font>
      <sz val="11"/>
      <color theme="1"/>
      <name val="Aptos Narrow"/>
      <family val="2"/>
      <scheme val="minor"/>
    </font>
    <font>
      <b/>
      <sz val="11"/>
      <color theme="1"/>
      <name val="Aptos Narrow"/>
      <family val="2"/>
      <scheme val="minor"/>
    </font>
    <font>
      <b/>
      <u/>
      <sz val="14"/>
      <name val="Aptos Narrow"/>
      <family val="2"/>
      <scheme val="minor"/>
    </font>
    <font>
      <b/>
      <sz val="11"/>
      <name val="Aptos Narrow"/>
      <family val="2"/>
      <scheme val="minor"/>
    </font>
    <font>
      <b/>
      <sz val="12"/>
      <color rgb="FF000000"/>
      <name val="Aptos Narrow"/>
      <family val="2"/>
      <scheme val="minor"/>
    </font>
    <font>
      <b/>
      <sz val="12"/>
      <color theme="1"/>
      <name val="Arial"/>
      <family val="2"/>
    </font>
    <font>
      <sz val="12"/>
      <color rgb="FF000000"/>
      <name val="Aptos Narrow"/>
      <family val="2"/>
      <scheme val="minor"/>
    </font>
    <font>
      <sz val="12"/>
      <color theme="1"/>
      <name val="Aptos Narrow"/>
      <family val="2"/>
      <scheme val="minor"/>
    </font>
    <font>
      <sz val="10"/>
      <color theme="1"/>
      <name val="Arial"/>
      <family val="2"/>
    </font>
    <font>
      <i/>
      <sz val="11"/>
      <color theme="1"/>
      <name val="Aptos Narrow"/>
      <family val="2"/>
      <scheme val="minor"/>
    </font>
    <font>
      <b/>
      <sz val="9"/>
      <color theme="0"/>
      <name val="Arial"/>
      <family val="2"/>
    </font>
    <font>
      <sz val="9"/>
      <color rgb="FF000000"/>
      <name val="Tahoma"/>
      <family val="2"/>
    </font>
    <font>
      <sz val="9"/>
      <color indexed="81"/>
      <name val="Tahoma"/>
      <family val="2"/>
    </font>
    <font>
      <b/>
      <u/>
      <sz val="11"/>
      <color theme="1"/>
      <name val="Aptos Narrow"/>
      <family val="2"/>
      <scheme val="minor"/>
    </font>
    <font>
      <b/>
      <u/>
      <sz val="11"/>
      <name val="Aptos Narrow"/>
      <family val="2"/>
      <scheme val="minor"/>
    </font>
    <font>
      <sz val="11"/>
      <color rgb="FF000000"/>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1"/>
        <bgColor indexed="64"/>
      </patternFill>
    </fill>
    <fill>
      <patternFill patternType="solid">
        <fgColor rgb="FF2B5593"/>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5" xfId="0" applyFont="1" applyFill="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11" xfId="0" applyBorder="1" applyAlignment="1">
      <alignment horizontal="center" vertical="center"/>
    </xf>
    <xf numFmtId="44" fontId="2" fillId="0" borderId="12" xfId="1" applyFont="1" applyBorder="1" applyAlignment="1" applyProtection="1">
      <alignment vertical="center"/>
      <protection locked="0"/>
    </xf>
    <xf numFmtId="0" fontId="0" fillId="0" borderId="14" xfId="0"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2" fillId="0" borderId="6" xfId="0" applyFont="1" applyBorder="1" applyAlignment="1">
      <alignment horizontal="center" vertical="center" wrapText="1"/>
    </xf>
    <xf numFmtId="0" fontId="0" fillId="0" borderId="8" xfId="0" applyBorder="1" applyAlignment="1">
      <alignment horizontal="center" vertical="center"/>
    </xf>
    <xf numFmtId="44" fontId="0" fillId="0" borderId="5" xfId="0" applyNumberFormat="1" applyBorder="1" applyAlignment="1">
      <alignment horizontal="center"/>
    </xf>
    <xf numFmtId="0" fontId="2" fillId="3" borderId="0" xfId="0" applyFont="1" applyFill="1" applyAlignment="1">
      <alignment vertical="center"/>
    </xf>
    <xf numFmtId="0" fontId="0" fillId="0" borderId="0" xfId="0"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44" fontId="7" fillId="0" borderId="0" xfId="1" applyFont="1" applyBorder="1" applyAlignment="1" applyProtection="1">
      <alignment vertical="center" wrapText="1"/>
      <protection locked="0"/>
    </xf>
    <xf numFmtId="0" fontId="7" fillId="0" borderId="0" xfId="0" applyFont="1" applyAlignment="1" applyProtection="1">
      <alignment vertical="center" wrapText="1"/>
      <protection locked="0"/>
    </xf>
    <xf numFmtId="44" fontId="7" fillId="0" borderId="0" xfId="1"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44" fontId="9" fillId="0" borderId="0" xfId="1" applyFont="1" applyAlignment="1" applyProtection="1">
      <alignment horizontal="center" vertical="center"/>
      <protection locked="0"/>
    </xf>
    <xf numFmtId="0" fontId="0" fillId="0" borderId="27" xfId="0" applyBorder="1" applyAlignment="1">
      <alignment horizontal="center" vertical="center"/>
    </xf>
    <xf numFmtId="44" fontId="2" fillId="0" borderId="20" xfId="1" applyFont="1" applyBorder="1" applyAlignment="1" applyProtection="1">
      <alignment vertical="center"/>
      <protection locked="0"/>
    </xf>
    <xf numFmtId="0" fontId="2" fillId="0" borderId="18" xfId="0" applyFont="1" applyBorder="1" applyAlignment="1">
      <alignment horizontal="center" vertical="center" wrapText="1"/>
    </xf>
    <xf numFmtId="44" fontId="2" fillId="0" borderId="6" xfId="1" applyFont="1" applyBorder="1" applyAlignment="1" applyProtection="1">
      <alignment vertical="center"/>
      <protection locked="0"/>
    </xf>
    <xf numFmtId="44" fontId="2" fillId="0" borderId="18" xfId="1" applyFont="1" applyBorder="1" applyAlignment="1" applyProtection="1">
      <alignment vertical="center"/>
      <protection locked="0"/>
    </xf>
    <xf numFmtId="44" fontId="2" fillId="0" borderId="5" xfId="1" applyFont="1" applyBorder="1" applyAlignment="1" applyProtection="1">
      <alignment vertical="center"/>
      <protection locked="0"/>
    </xf>
    <xf numFmtId="0" fontId="10" fillId="0" borderId="0" xfId="0" applyFont="1"/>
    <xf numFmtId="0" fontId="11" fillId="4" borderId="0" xfId="0" applyFont="1" applyFill="1" applyAlignment="1">
      <alignment vertical="top" wrapText="1"/>
    </xf>
    <xf numFmtId="49" fontId="11" fillId="4" borderId="0" xfId="0" applyNumberFormat="1" applyFont="1" applyFill="1" applyAlignment="1">
      <alignment vertical="top" wrapText="1"/>
    </xf>
    <xf numFmtId="164" fontId="11" fillId="4" borderId="0" xfId="0" applyNumberFormat="1" applyFont="1" applyFill="1" applyAlignment="1">
      <alignment vertical="top" wrapText="1"/>
    </xf>
    <xf numFmtId="49" fontId="0" fillId="0" borderId="0" xfId="0" applyNumberFormat="1"/>
    <xf numFmtId="164" fontId="0" fillId="0" borderId="0" xfId="0" applyNumberFormat="1"/>
    <xf numFmtId="11" fontId="0" fillId="0" borderId="0" xfId="0" applyNumberFormat="1"/>
    <xf numFmtId="0" fontId="4" fillId="2" borderId="2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7" xfId="0" applyFont="1" applyFill="1" applyBorder="1" applyAlignment="1">
      <alignment horizontal="center" vertical="center"/>
    </xf>
    <xf numFmtId="0" fontId="2" fillId="0" borderId="19" xfId="0" applyFont="1" applyBorder="1" applyAlignment="1">
      <alignment horizontal="center" vertical="center" wrapText="1"/>
    </xf>
    <xf numFmtId="0" fontId="16" fillId="0" borderId="0" xfId="0" applyFont="1"/>
    <xf numFmtId="0" fontId="2" fillId="0" borderId="9" xfId="0" applyFont="1" applyBorder="1" applyAlignment="1">
      <alignment horizontal="center" vertical="center"/>
    </xf>
    <xf numFmtId="44" fontId="0" fillId="0" borderId="17" xfId="0" applyNumberFormat="1" applyBorder="1" applyAlignment="1">
      <alignment horizontal="center"/>
    </xf>
    <xf numFmtId="0" fontId="5" fillId="0" borderId="25" xfId="0" applyFont="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5" fillId="0" borderId="25" xfId="0" applyFont="1" applyBorder="1" applyAlignment="1" applyProtection="1">
      <alignment horizontal="center" vertical="center" wrapText="1"/>
      <protection locked="0"/>
    </xf>
    <xf numFmtId="0" fontId="7" fillId="0" borderId="26"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2" fillId="0" borderId="10" xfId="0" applyFont="1" applyBorder="1" applyAlignment="1">
      <alignment horizontal="center" vertical="center"/>
    </xf>
    <xf numFmtId="0" fontId="2" fillId="0" borderId="9" xfId="0" applyFont="1" applyBorder="1" applyAlignment="1">
      <alignment horizontal="center" vertical="center"/>
    </xf>
    <xf numFmtId="44" fontId="0" fillId="0" borderId="7" xfId="0" applyNumberFormat="1" applyBorder="1" applyAlignment="1">
      <alignment horizontal="center"/>
    </xf>
    <xf numFmtId="44" fontId="0" fillId="0" borderId="10" xfId="0" applyNumberFormat="1" applyBorder="1" applyAlignment="1">
      <alignment horizontal="center"/>
    </xf>
    <xf numFmtId="44" fontId="0" fillId="0" borderId="13" xfId="0" applyNumberFormat="1" applyBorder="1" applyAlignment="1">
      <alignment horizontal="center"/>
    </xf>
    <xf numFmtId="44" fontId="0" fillId="0" borderId="15" xfId="0" applyNumberFormat="1" applyBorder="1" applyAlignment="1">
      <alignment horizontal="center"/>
    </xf>
    <xf numFmtId="44" fontId="0" fillId="0" borderId="17" xfId="0" applyNumberFormat="1" applyBorder="1" applyAlignment="1">
      <alignment horizontal="center"/>
    </xf>
    <xf numFmtId="0" fontId="2" fillId="0" borderId="7" xfId="0" applyFont="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xf>
    <xf numFmtId="44" fontId="0" fillId="0" borderId="9" xfId="0" applyNumberFormat="1" applyBorder="1" applyAlignment="1">
      <alignment horizontal="center"/>
    </xf>
    <xf numFmtId="0" fontId="0" fillId="0" borderId="15" xfId="0"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2" borderId="2" xfId="0" applyFont="1" applyFill="1" applyBorder="1" applyAlignment="1">
      <alignment horizontal="center" vertical="center"/>
    </xf>
    <xf numFmtId="0" fontId="0" fillId="0" borderId="13" xfId="0" applyBorder="1" applyAlignment="1">
      <alignment horizontal="center"/>
    </xf>
    <xf numFmtId="0" fontId="0" fillId="0" borderId="10" xfId="0" applyBorder="1" applyAlignment="1">
      <alignment horizontal="center"/>
    </xf>
    <xf numFmtId="44" fontId="0" fillId="0" borderId="7" xfId="0" applyNumberForma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F2601-86D2-4412-90B3-21599232DC2B}">
  <dimension ref="A1:D412"/>
  <sheetViews>
    <sheetView tabSelected="1" workbookViewId="0">
      <selection activeCell="C4" sqref="C4:C402"/>
    </sheetView>
  </sheetViews>
  <sheetFormatPr defaultRowHeight="13.8"/>
  <cols>
    <col min="1" max="1" width="87.3984375" customWidth="1"/>
    <col min="2" max="2" width="32.69921875" bestFit="1" customWidth="1"/>
    <col min="3" max="3" width="25" bestFit="1" customWidth="1"/>
    <col min="4" max="4" width="11.59765625" customWidth="1"/>
    <col min="5" max="5" width="15.296875" customWidth="1"/>
  </cols>
  <sheetData>
    <row r="1" spans="1:3" ht="18" thickBot="1">
      <c r="A1" s="85" t="s">
        <v>0</v>
      </c>
      <c r="B1" s="86"/>
      <c r="C1" s="87"/>
    </row>
    <row r="2" spans="1:3" ht="55.8" thickBot="1">
      <c r="A2" s="1" t="s">
        <v>1</v>
      </c>
      <c r="B2" s="2" t="s">
        <v>2</v>
      </c>
      <c r="C2" s="2" t="s">
        <v>3</v>
      </c>
    </row>
    <row r="3" spans="1:3" ht="14.4" thickBot="1">
      <c r="A3" s="68" t="s">
        <v>4</v>
      </c>
      <c r="B3" s="78"/>
      <c r="C3" s="3"/>
    </row>
    <row r="4" spans="1:3">
      <c r="A4" s="4" t="s">
        <v>5</v>
      </c>
      <c r="B4" s="67">
        <v>2</v>
      </c>
      <c r="C4" s="81">
        <f>SUM(B6:B7)</f>
        <v>0</v>
      </c>
    </row>
    <row r="5" spans="1:3" ht="14.4" thickBot="1">
      <c r="A5" s="5" t="s">
        <v>6</v>
      </c>
      <c r="B5" s="61"/>
      <c r="C5" s="82"/>
    </row>
    <row r="6" spans="1:3">
      <c r="A6" s="6" t="s">
        <v>7</v>
      </c>
      <c r="B6" s="7">
        <v>0</v>
      </c>
      <c r="C6" s="83"/>
    </row>
    <row r="7" spans="1:3" ht="14.4" thickBot="1">
      <c r="A7" s="8" t="s">
        <v>8</v>
      </c>
      <c r="B7" s="7">
        <v>0</v>
      </c>
      <c r="C7" s="84"/>
    </row>
    <row r="8" spans="1:3">
      <c r="A8" s="9" t="s">
        <v>9</v>
      </c>
      <c r="B8" s="67">
        <v>2</v>
      </c>
      <c r="C8" s="81">
        <f>SUM(B10:B11)</f>
        <v>0</v>
      </c>
    </row>
    <row r="9" spans="1:3" ht="14.4" thickBot="1">
      <c r="A9" s="10" t="s">
        <v>10</v>
      </c>
      <c r="B9" s="61"/>
      <c r="C9" s="82"/>
    </row>
    <row r="10" spans="1:3">
      <c r="A10" s="6" t="s">
        <v>11</v>
      </c>
      <c r="B10" s="7">
        <v>0</v>
      </c>
      <c r="C10" s="83"/>
    </row>
    <row r="11" spans="1:3" ht="14.4" thickBot="1">
      <c r="A11" s="8" t="s">
        <v>12</v>
      </c>
      <c r="B11" s="7">
        <v>0</v>
      </c>
      <c r="C11" s="84"/>
    </row>
    <row r="12" spans="1:3">
      <c r="A12" s="4" t="s">
        <v>13</v>
      </c>
      <c r="B12" s="67">
        <v>10</v>
      </c>
      <c r="C12" s="66">
        <f>SUM(B14:B23)</f>
        <v>0</v>
      </c>
    </row>
    <row r="13" spans="1:3" ht="14.4" thickBot="1">
      <c r="A13" s="11" t="s">
        <v>14</v>
      </c>
      <c r="B13" s="61"/>
      <c r="C13" s="79"/>
    </row>
    <row r="14" spans="1:3">
      <c r="A14" s="6" t="s">
        <v>15</v>
      </c>
      <c r="B14" s="7">
        <v>0</v>
      </c>
      <c r="C14" s="79"/>
    </row>
    <row r="15" spans="1:3">
      <c r="A15" s="6" t="s">
        <v>16</v>
      </c>
      <c r="B15" s="7">
        <v>0</v>
      </c>
      <c r="C15" s="79"/>
    </row>
    <row r="16" spans="1:3">
      <c r="A16" s="6" t="s">
        <v>17</v>
      </c>
      <c r="B16" s="7">
        <v>0</v>
      </c>
      <c r="C16" s="79"/>
    </row>
    <row r="17" spans="1:3">
      <c r="A17" s="6" t="s">
        <v>18</v>
      </c>
      <c r="B17" s="7">
        <v>0</v>
      </c>
      <c r="C17" s="79"/>
    </row>
    <row r="18" spans="1:3">
      <c r="A18" s="6" t="s">
        <v>19</v>
      </c>
      <c r="B18" s="7">
        <v>0</v>
      </c>
      <c r="C18" s="79"/>
    </row>
    <row r="19" spans="1:3">
      <c r="A19" s="6" t="s">
        <v>20</v>
      </c>
      <c r="B19" s="7">
        <v>0</v>
      </c>
      <c r="C19" s="79"/>
    </row>
    <row r="20" spans="1:3">
      <c r="A20" s="6" t="s">
        <v>21</v>
      </c>
      <c r="B20" s="7">
        <v>0</v>
      </c>
      <c r="C20" s="79"/>
    </row>
    <row r="21" spans="1:3">
      <c r="A21" s="6" t="s">
        <v>22</v>
      </c>
      <c r="B21" s="7">
        <v>0</v>
      </c>
      <c r="C21" s="79"/>
    </row>
    <row r="22" spans="1:3">
      <c r="A22" s="6" t="s">
        <v>23</v>
      </c>
      <c r="B22" s="7">
        <v>0</v>
      </c>
      <c r="C22" s="79"/>
    </row>
    <row r="23" spans="1:3" ht="14.4" thickBot="1">
      <c r="A23" s="8" t="s">
        <v>24</v>
      </c>
      <c r="B23" s="7">
        <v>0</v>
      </c>
      <c r="C23" s="75"/>
    </row>
    <row r="24" spans="1:3">
      <c r="A24" s="12" t="s">
        <v>25</v>
      </c>
      <c r="B24" s="4">
        <v>1</v>
      </c>
      <c r="C24" s="66">
        <f>SUM(B24*B25)</f>
        <v>0</v>
      </c>
    </row>
    <row r="25" spans="1:3" ht="14.4" thickBot="1">
      <c r="A25" s="13" t="s">
        <v>26</v>
      </c>
      <c r="B25" s="7">
        <v>0</v>
      </c>
      <c r="C25" s="75"/>
    </row>
    <row r="26" spans="1:3">
      <c r="A26" s="12" t="s">
        <v>27</v>
      </c>
      <c r="B26" s="67">
        <v>1</v>
      </c>
      <c r="C26" s="66">
        <f>SUM(B26*B28)</f>
        <v>0</v>
      </c>
    </row>
    <row r="27" spans="1:3" ht="14.4" thickBot="1">
      <c r="A27" s="11" t="s">
        <v>28</v>
      </c>
      <c r="B27" s="61"/>
      <c r="C27" s="79"/>
    </row>
    <row r="28" spans="1:3" ht="14.4" thickBot="1">
      <c r="A28" s="14" t="s">
        <v>29</v>
      </c>
      <c r="B28" s="7">
        <v>0</v>
      </c>
      <c r="C28" s="75"/>
    </row>
    <row r="29" spans="1:3">
      <c r="A29" s="4" t="s">
        <v>30</v>
      </c>
      <c r="B29" s="67">
        <v>10</v>
      </c>
      <c r="C29" s="66">
        <f>SUM(B31:B40)</f>
        <v>0</v>
      </c>
    </row>
    <row r="30" spans="1:3" ht="14.4" thickBot="1">
      <c r="A30" s="11" t="s">
        <v>31</v>
      </c>
      <c r="B30" s="61"/>
      <c r="C30" s="79"/>
    </row>
    <row r="31" spans="1:3">
      <c r="A31" s="15" t="s">
        <v>32</v>
      </c>
      <c r="B31" s="7">
        <v>0</v>
      </c>
      <c r="C31" s="79"/>
    </row>
    <row r="32" spans="1:3">
      <c r="A32" s="15" t="s">
        <v>33</v>
      </c>
      <c r="B32" s="7">
        <v>0</v>
      </c>
      <c r="C32" s="79"/>
    </row>
    <row r="33" spans="1:3">
      <c r="A33" s="15" t="s">
        <v>34</v>
      </c>
      <c r="B33" s="7">
        <v>0</v>
      </c>
      <c r="C33" s="79"/>
    </row>
    <row r="34" spans="1:3">
      <c r="A34" s="15" t="s">
        <v>35</v>
      </c>
      <c r="B34" s="7">
        <v>0</v>
      </c>
      <c r="C34" s="79"/>
    </row>
    <row r="35" spans="1:3">
      <c r="A35" s="15" t="s">
        <v>36</v>
      </c>
      <c r="B35" s="7">
        <v>0</v>
      </c>
      <c r="C35" s="79"/>
    </row>
    <row r="36" spans="1:3">
      <c r="A36" s="15" t="s">
        <v>37</v>
      </c>
      <c r="B36" s="7">
        <v>0</v>
      </c>
      <c r="C36" s="79"/>
    </row>
    <row r="37" spans="1:3">
      <c r="A37" s="15" t="s">
        <v>38</v>
      </c>
      <c r="B37" s="7">
        <v>0</v>
      </c>
      <c r="C37" s="79"/>
    </row>
    <row r="38" spans="1:3">
      <c r="A38" s="15" t="s">
        <v>39</v>
      </c>
      <c r="B38" s="7">
        <v>0</v>
      </c>
      <c r="C38" s="79"/>
    </row>
    <row r="39" spans="1:3">
      <c r="A39" s="15" t="s">
        <v>40</v>
      </c>
      <c r="B39" s="7">
        <v>0</v>
      </c>
      <c r="C39" s="79"/>
    </row>
    <row r="40" spans="1:3" ht="14.4" thickBot="1">
      <c r="A40" s="14" t="s">
        <v>41</v>
      </c>
      <c r="B40" s="7">
        <v>0</v>
      </c>
      <c r="C40" s="75"/>
    </row>
    <row r="41" spans="1:3">
      <c r="A41" s="4" t="s">
        <v>42</v>
      </c>
      <c r="B41" s="67">
        <v>1</v>
      </c>
      <c r="C41" s="66">
        <f>SUM(B41*B43)</f>
        <v>0</v>
      </c>
    </row>
    <row r="42" spans="1:3" ht="14.4" thickBot="1">
      <c r="A42" s="11" t="s">
        <v>43</v>
      </c>
      <c r="B42" s="61"/>
      <c r="C42" s="79"/>
    </row>
    <row r="43" spans="1:3" ht="14.4" thickBot="1">
      <c r="A43" s="14" t="s">
        <v>44</v>
      </c>
      <c r="B43" s="7">
        <v>0</v>
      </c>
      <c r="C43" s="75"/>
    </row>
    <row r="44" spans="1:3">
      <c r="A44" s="4" t="s">
        <v>45</v>
      </c>
      <c r="B44" s="67">
        <v>6</v>
      </c>
      <c r="C44" s="62">
        <f>SUM(B46:B51)</f>
        <v>0</v>
      </c>
    </row>
    <row r="45" spans="1:3" ht="14.4" thickBot="1">
      <c r="A45" s="11" t="s">
        <v>46</v>
      </c>
      <c r="B45" s="61"/>
      <c r="C45" s="63"/>
    </row>
    <row r="46" spans="1:3">
      <c r="A46" s="6" t="s">
        <v>47</v>
      </c>
      <c r="B46" s="7">
        <v>0</v>
      </c>
      <c r="C46" s="64"/>
    </row>
    <row r="47" spans="1:3">
      <c r="A47" s="6" t="s">
        <v>48</v>
      </c>
      <c r="B47" s="7">
        <v>0</v>
      </c>
      <c r="C47" s="64"/>
    </row>
    <row r="48" spans="1:3">
      <c r="A48" s="6" t="s">
        <v>49</v>
      </c>
      <c r="B48" s="7">
        <v>0</v>
      </c>
      <c r="C48" s="64"/>
    </row>
    <row r="49" spans="1:3">
      <c r="A49" s="6" t="s">
        <v>50</v>
      </c>
      <c r="B49" s="7">
        <v>0</v>
      </c>
      <c r="C49" s="64"/>
    </row>
    <row r="50" spans="1:3">
      <c r="A50" s="6" t="s">
        <v>51</v>
      </c>
      <c r="B50" s="7">
        <v>0</v>
      </c>
      <c r="C50" s="64"/>
    </row>
    <row r="51" spans="1:3" ht="14.4" thickBot="1">
      <c r="A51" s="8" t="s">
        <v>52</v>
      </c>
      <c r="B51" s="7">
        <v>0</v>
      </c>
      <c r="C51" s="65"/>
    </row>
    <row r="52" spans="1:3">
      <c r="A52" s="4" t="s">
        <v>53</v>
      </c>
      <c r="B52" s="67">
        <v>1</v>
      </c>
      <c r="C52" s="66">
        <f>SUM(B52*B54)</f>
        <v>0</v>
      </c>
    </row>
    <row r="53" spans="1:3" ht="14.4" thickBot="1">
      <c r="A53" s="11" t="s">
        <v>54</v>
      </c>
      <c r="B53" s="61"/>
      <c r="C53" s="79"/>
    </row>
    <row r="54" spans="1:3" ht="14.4" thickBot="1">
      <c r="A54" s="14" t="s">
        <v>55</v>
      </c>
      <c r="B54" s="7">
        <v>0</v>
      </c>
      <c r="C54" s="75"/>
    </row>
    <row r="55" spans="1:3">
      <c r="A55" s="4" t="s">
        <v>56</v>
      </c>
      <c r="B55" s="4">
        <v>2</v>
      </c>
      <c r="C55" s="66">
        <f>SUM(B55*B56)</f>
        <v>0</v>
      </c>
    </row>
    <row r="56" spans="1:3" ht="14.4" thickBot="1">
      <c r="A56" s="13" t="s">
        <v>57</v>
      </c>
      <c r="B56" s="7">
        <v>0</v>
      </c>
      <c r="C56" s="75"/>
    </row>
    <row r="57" spans="1:3">
      <c r="A57" s="4" t="s">
        <v>58</v>
      </c>
      <c r="B57" s="67">
        <v>4</v>
      </c>
      <c r="C57" s="62">
        <f>SUM(B59:B62)</f>
        <v>0</v>
      </c>
    </row>
    <row r="58" spans="1:3" ht="14.4" thickBot="1">
      <c r="A58" s="11" t="s">
        <v>59</v>
      </c>
      <c r="B58" s="61"/>
      <c r="C58" s="80"/>
    </row>
    <row r="59" spans="1:3">
      <c r="A59" s="6" t="s">
        <v>60</v>
      </c>
      <c r="B59" s="7">
        <v>0</v>
      </c>
      <c r="C59" s="79"/>
    </row>
    <row r="60" spans="1:3">
      <c r="A60" s="6" t="s">
        <v>61</v>
      </c>
      <c r="B60" s="7">
        <v>0</v>
      </c>
      <c r="C60" s="79"/>
    </row>
    <row r="61" spans="1:3">
      <c r="A61" s="6" t="s">
        <v>62</v>
      </c>
      <c r="B61" s="7">
        <v>0</v>
      </c>
      <c r="C61" s="79"/>
    </row>
    <row r="62" spans="1:3" ht="14.4" thickBot="1">
      <c r="A62" s="8" t="s">
        <v>63</v>
      </c>
      <c r="B62" s="7">
        <v>0</v>
      </c>
      <c r="C62" s="75"/>
    </row>
    <row r="63" spans="1:3" ht="27.6">
      <c r="A63" s="16" t="s">
        <v>64</v>
      </c>
      <c r="B63" s="67">
        <v>2</v>
      </c>
      <c r="C63" s="66">
        <f>SUM(B65:B65)</f>
        <v>0</v>
      </c>
    </row>
    <row r="64" spans="1:3" ht="14.4" thickBot="1">
      <c r="A64" s="11"/>
      <c r="B64" s="61"/>
      <c r="C64" s="64"/>
    </row>
    <row r="65" spans="1:3" ht="14.4" thickBot="1">
      <c r="A65" s="14"/>
      <c r="B65" s="38">
        <v>0</v>
      </c>
      <c r="C65" s="65"/>
    </row>
    <row r="66" spans="1:3">
      <c r="A66" s="4" t="s">
        <v>65</v>
      </c>
      <c r="B66" s="67">
        <v>2</v>
      </c>
      <c r="C66" s="81">
        <f>SUM(B68:B69)</f>
        <v>0</v>
      </c>
    </row>
    <row r="67" spans="1:3" ht="14.4" thickBot="1">
      <c r="A67" s="11" t="s">
        <v>66</v>
      </c>
      <c r="B67" s="61"/>
      <c r="C67" s="82"/>
    </row>
    <row r="68" spans="1:3">
      <c r="A68" s="15" t="s">
        <v>67</v>
      </c>
      <c r="B68" s="7">
        <v>0</v>
      </c>
      <c r="C68" s="83"/>
    </row>
    <row r="69" spans="1:3" ht="14.4" thickBot="1">
      <c r="A69" s="14" t="s">
        <v>68</v>
      </c>
      <c r="B69" s="7">
        <v>0</v>
      </c>
      <c r="C69" s="84"/>
    </row>
    <row r="70" spans="1:3" ht="27.6">
      <c r="A70" s="16" t="s">
        <v>69</v>
      </c>
      <c r="B70" s="4">
        <v>2</v>
      </c>
      <c r="C70" s="66">
        <f>SUM(B70*B71)</f>
        <v>0</v>
      </c>
    </row>
    <row r="71" spans="1:3" ht="14.4" thickBot="1">
      <c r="A71" s="13" t="s">
        <v>70</v>
      </c>
      <c r="B71" s="7">
        <v>0</v>
      </c>
      <c r="C71" s="75"/>
    </row>
    <row r="72" spans="1:3" ht="27.6">
      <c r="A72" s="16" t="s">
        <v>71</v>
      </c>
      <c r="B72" s="4">
        <v>2</v>
      </c>
      <c r="C72" s="66">
        <f>SUM(B72*B73)</f>
        <v>0</v>
      </c>
    </row>
    <row r="73" spans="1:3" ht="14.4" thickBot="1">
      <c r="A73" s="51" t="s">
        <v>72</v>
      </c>
      <c r="B73" s="7">
        <v>0</v>
      </c>
      <c r="C73" s="75"/>
    </row>
    <row r="74" spans="1:3" ht="27.6">
      <c r="A74" s="16" t="s">
        <v>73</v>
      </c>
      <c r="B74" s="67">
        <v>1</v>
      </c>
      <c r="C74" s="66">
        <f>SUM(B76*B74)</f>
        <v>0</v>
      </c>
    </row>
    <row r="75" spans="1:3" ht="14.4" thickBot="1">
      <c r="A75" s="11" t="s">
        <v>74</v>
      </c>
      <c r="B75" s="61"/>
      <c r="C75" s="79"/>
    </row>
    <row r="76" spans="1:3" ht="14.4" thickBot="1">
      <c r="A76" s="14" t="s">
        <v>75</v>
      </c>
      <c r="B76" s="7">
        <v>0</v>
      </c>
      <c r="C76" s="75"/>
    </row>
    <row r="77" spans="1:3">
      <c r="A77" s="12" t="s">
        <v>76</v>
      </c>
      <c r="B77" s="67">
        <v>10</v>
      </c>
      <c r="C77" s="66">
        <f>SUM(B79:B88)</f>
        <v>0</v>
      </c>
    </row>
    <row r="78" spans="1:3" ht="14.4" thickBot="1">
      <c r="A78" s="11" t="s">
        <v>77</v>
      </c>
      <c r="B78" s="61"/>
      <c r="C78" s="79"/>
    </row>
    <row r="79" spans="1:3">
      <c r="A79" s="15" t="s">
        <v>78</v>
      </c>
      <c r="B79" s="7">
        <v>0</v>
      </c>
      <c r="C79" s="79"/>
    </row>
    <row r="80" spans="1:3">
      <c r="A80" s="15" t="s">
        <v>79</v>
      </c>
      <c r="B80" s="7">
        <v>0</v>
      </c>
      <c r="C80" s="79"/>
    </row>
    <row r="81" spans="1:3">
      <c r="A81" s="15" t="s">
        <v>80</v>
      </c>
      <c r="B81" s="7">
        <v>0</v>
      </c>
      <c r="C81" s="79"/>
    </row>
    <row r="82" spans="1:3">
      <c r="A82" s="15" t="s">
        <v>81</v>
      </c>
      <c r="B82" s="7">
        <v>0</v>
      </c>
      <c r="C82" s="79"/>
    </row>
    <row r="83" spans="1:3">
      <c r="A83" s="15" t="s">
        <v>82</v>
      </c>
      <c r="B83" s="7">
        <v>0</v>
      </c>
      <c r="C83" s="79"/>
    </row>
    <row r="84" spans="1:3">
      <c r="A84" s="15" t="s">
        <v>83</v>
      </c>
      <c r="B84" s="7">
        <v>0</v>
      </c>
      <c r="C84" s="79"/>
    </row>
    <row r="85" spans="1:3">
      <c r="A85" s="15" t="s">
        <v>84</v>
      </c>
      <c r="B85" s="7">
        <v>0</v>
      </c>
      <c r="C85" s="79"/>
    </row>
    <row r="86" spans="1:3">
      <c r="A86" s="15" t="s">
        <v>85</v>
      </c>
      <c r="B86" s="7">
        <v>0</v>
      </c>
      <c r="C86" s="79"/>
    </row>
    <row r="87" spans="1:3">
      <c r="A87" s="15" t="s">
        <v>86</v>
      </c>
      <c r="B87" s="7">
        <v>0</v>
      </c>
      <c r="C87" s="79"/>
    </row>
    <row r="88" spans="1:3" ht="14.4" thickBot="1">
      <c r="A88" s="17" t="s">
        <v>87</v>
      </c>
      <c r="B88" s="7">
        <v>0</v>
      </c>
      <c r="C88" s="75"/>
    </row>
    <row r="89" spans="1:3">
      <c r="A89" s="4" t="s">
        <v>88</v>
      </c>
      <c r="B89" s="67">
        <v>10</v>
      </c>
      <c r="C89" s="66">
        <f>SUM(B91:B100)</f>
        <v>0</v>
      </c>
    </row>
    <row r="90" spans="1:3" ht="14.4" thickBot="1">
      <c r="A90" s="11" t="s">
        <v>89</v>
      </c>
      <c r="B90" s="61"/>
      <c r="C90" s="79"/>
    </row>
    <row r="91" spans="1:3">
      <c r="A91" s="15" t="s">
        <v>90</v>
      </c>
      <c r="B91" s="7">
        <v>0</v>
      </c>
      <c r="C91" s="79"/>
    </row>
    <row r="92" spans="1:3">
      <c r="A92" s="15" t="s">
        <v>91</v>
      </c>
      <c r="B92" s="7">
        <v>0</v>
      </c>
      <c r="C92" s="79"/>
    </row>
    <row r="93" spans="1:3">
      <c r="A93" s="15" t="s">
        <v>92</v>
      </c>
      <c r="B93" s="7">
        <v>0</v>
      </c>
      <c r="C93" s="79"/>
    </row>
    <row r="94" spans="1:3">
      <c r="A94" s="15" t="s">
        <v>93</v>
      </c>
      <c r="B94" s="7">
        <v>0</v>
      </c>
      <c r="C94" s="79"/>
    </row>
    <row r="95" spans="1:3">
      <c r="A95" s="15" t="s">
        <v>94</v>
      </c>
      <c r="B95" s="7">
        <v>0</v>
      </c>
      <c r="C95" s="79"/>
    </row>
    <row r="96" spans="1:3">
      <c r="A96" s="15" t="s">
        <v>95</v>
      </c>
      <c r="B96" s="7">
        <v>0</v>
      </c>
      <c r="C96" s="79"/>
    </row>
    <row r="97" spans="1:3">
      <c r="A97" s="15" t="s">
        <v>96</v>
      </c>
      <c r="B97" s="7">
        <v>0</v>
      </c>
      <c r="C97" s="79"/>
    </row>
    <row r="98" spans="1:3">
      <c r="A98" s="15" t="s">
        <v>97</v>
      </c>
      <c r="B98" s="7">
        <v>0</v>
      </c>
      <c r="C98" s="79"/>
    </row>
    <row r="99" spans="1:3">
      <c r="A99" s="15" t="s">
        <v>98</v>
      </c>
      <c r="B99" s="7">
        <v>0</v>
      </c>
      <c r="C99" s="79"/>
    </row>
    <row r="100" spans="1:3" ht="14.4" thickBot="1">
      <c r="A100" s="14" t="s">
        <v>99</v>
      </c>
      <c r="B100" s="7">
        <v>0</v>
      </c>
      <c r="C100" s="75"/>
    </row>
    <row r="101" spans="1:3">
      <c r="A101" s="4" t="s">
        <v>100</v>
      </c>
      <c r="B101" s="67">
        <v>43</v>
      </c>
      <c r="C101" s="62">
        <f>SUM(B103:B145)</f>
        <v>0</v>
      </c>
    </row>
    <row r="102" spans="1:3" ht="14.4" thickBot="1">
      <c r="A102" s="11" t="s">
        <v>101</v>
      </c>
      <c r="B102" s="61"/>
      <c r="C102" s="63"/>
    </row>
    <row r="103" spans="1:3">
      <c r="A103" s="6" t="s">
        <v>102</v>
      </c>
      <c r="B103" s="7">
        <v>0</v>
      </c>
      <c r="C103" s="64"/>
    </row>
    <row r="104" spans="1:3">
      <c r="A104" s="6" t="s">
        <v>103</v>
      </c>
      <c r="B104" s="7">
        <v>0</v>
      </c>
      <c r="C104" s="64"/>
    </row>
    <row r="105" spans="1:3">
      <c r="A105" s="6" t="s">
        <v>104</v>
      </c>
      <c r="B105" s="7">
        <v>0</v>
      </c>
      <c r="C105" s="64"/>
    </row>
    <row r="106" spans="1:3">
      <c r="A106" s="6" t="s">
        <v>105</v>
      </c>
      <c r="B106" s="7">
        <v>0</v>
      </c>
      <c r="C106" s="64"/>
    </row>
    <row r="107" spans="1:3">
      <c r="A107" s="6" t="s">
        <v>106</v>
      </c>
      <c r="B107" s="7">
        <v>0</v>
      </c>
      <c r="C107" s="64"/>
    </row>
    <row r="108" spans="1:3">
      <c r="A108" s="6" t="s">
        <v>107</v>
      </c>
      <c r="B108" s="7">
        <v>0</v>
      </c>
      <c r="C108" s="64"/>
    </row>
    <row r="109" spans="1:3">
      <c r="A109" s="6" t="s">
        <v>108</v>
      </c>
      <c r="B109" s="7">
        <v>0</v>
      </c>
      <c r="C109" s="64"/>
    </row>
    <row r="110" spans="1:3">
      <c r="A110" s="6" t="s">
        <v>109</v>
      </c>
      <c r="B110" s="7">
        <v>0</v>
      </c>
      <c r="C110" s="64"/>
    </row>
    <row r="111" spans="1:3">
      <c r="A111" s="6" t="s">
        <v>110</v>
      </c>
      <c r="B111" s="7">
        <v>0</v>
      </c>
      <c r="C111" s="64"/>
    </row>
    <row r="112" spans="1:3">
      <c r="A112" s="6" t="s">
        <v>111</v>
      </c>
      <c r="B112" s="7">
        <v>0</v>
      </c>
      <c r="C112" s="64"/>
    </row>
    <row r="113" spans="1:3">
      <c r="A113" s="6" t="s">
        <v>112</v>
      </c>
      <c r="B113" s="7">
        <v>0</v>
      </c>
      <c r="C113" s="64"/>
    </row>
    <row r="114" spans="1:3">
      <c r="A114" s="6" t="s">
        <v>113</v>
      </c>
      <c r="B114" s="7">
        <v>0</v>
      </c>
      <c r="C114" s="64"/>
    </row>
    <row r="115" spans="1:3">
      <c r="A115" s="6" t="s">
        <v>114</v>
      </c>
      <c r="B115" s="7">
        <v>0</v>
      </c>
      <c r="C115" s="64"/>
    </row>
    <row r="116" spans="1:3">
      <c r="A116" s="6" t="s">
        <v>115</v>
      </c>
      <c r="B116" s="7">
        <v>0</v>
      </c>
      <c r="C116" s="64"/>
    </row>
    <row r="117" spans="1:3">
      <c r="A117" s="6" t="s">
        <v>116</v>
      </c>
      <c r="B117" s="7">
        <v>0</v>
      </c>
      <c r="C117" s="64"/>
    </row>
    <row r="118" spans="1:3">
      <c r="A118" s="6" t="s">
        <v>117</v>
      </c>
      <c r="B118" s="7">
        <v>0</v>
      </c>
      <c r="C118" s="64"/>
    </row>
    <row r="119" spans="1:3">
      <c r="A119" s="6" t="s">
        <v>118</v>
      </c>
      <c r="B119" s="7">
        <v>0</v>
      </c>
      <c r="C119" s="64"/>
    </row>
    <row r="120" spans="1:3">
      <c r="A120" s="6" t="s">
        <v>119</v>
      </c>
      <c r="B120" s="7">
        <v>0</v>
      </c>
      <c r="C120" s="64"/>
    </row>
    <row r="121" spans="1:3">
      <c r="A121" s="6" t="s">
        <v>120</v>
      </c>
      <c r="B121" s="7">
        <v>0</v>
      </c>
      <c r="C121" s="64"/>
    </row>
    <row r="122" spans="1:3">
      <c r="A122" s="6" t="s">
        <v>121</v>
      </c>
      <c r="B122" s="7">
        <v>0</v>
      </c>
      <c r="C122" s="64"/>
    </row>
    <row r="123" spans="1:3">
      <c r="A123" s="6" t="s">
        <v>122</v>
      </c>
      <c r="B123" s="7">
        <v>0</v>
      </c>
      <c r="C123" s="64"/>
    </row>
    <row r="124" spans="1:3">
      <c r="A124" s="6" t="s">
        <v>123</v>
      </c>
      <c r="B124" s="7">
        <v>0</v>
      </c>
      <c r="C124" s="64"/>
    </row>
    <row r="125" spans="1:3">
      <c r="A125" s="6" t="s">
        <v>124</v>
      </c>
      <c r="B125" s="7">
        <v>0</v>
      </c>
      <c r="C125" s="64"/>
    </row>
    <row r="126" spans="1:3">
      <c r="A126" s="6" t="s">
        <v>125</v>
      </c>
      <c r="B126" s="7">
        <v>0</v>
      </c>
      <c r="C126" s="64"/>
    </row>
    <row r="127" spans="1:3">
      <c r="A127" s="6" t="s">
        <v>126</v>
      </c>
      <c r="B127" s="7">
        <v>0</v>
      </c>
      <c r="C127" s="64"/>
    </row>
    <row r="128" spans="1:3">
      <c r="A128" s="6" t="s">
        <v>127</v>
      </c>
      <c r="B128" s="7">
        <v>0</v>
      </c>
      <c r="C128" s="64"/>
    </row>
    <row r="129" spans="1:3">
      <c r="A129" s="6" t="s">
        <v>128</v>
      </c>
      <c r="B129" s="7">
        <v>0</v>
      </c>
      <c r="C129" s="64"/>
    </row>
    <row r="130" spans="1:3">
      <c r="A130" s="6" t="s">
        <v>129</v>
      </c>
      <c r="B130" s="7">
        <v>0</v>
      </c>
      <c r="C130" s="64"/>
    </row>
    <row r="131" spans="1:3">
      <c r="A131" s="6" t="s">
        <v>130</v>
      </c>
      <c r="B131" s="7">
        <v>0</v>
      </c>
      <c r="C131" s="64"/>
    </row>
    <row r="132" spans="1:3">
      <c r="A132" s="6" t="s">
        <v>131</v>
      </c>
      <c r="B132" s="7">
        <v>0</v>
      </c>
      <c r="C132" s="64"/>
    </row>
    <row r="133" spans="1:3">
      <c r="A133" s="6" t="s">
        <v>132</v>
      </c>
      <c r="B133" s="7">
        <v>0</v>
      </c>
      <c r="C133" s="64"/>
    </row>
    <row r="134" spans="1:3">
      <c r="A134" s="6" t="s">
        <v>133</v>
      </c>
      <c r="B134" s="7">
        <v>0</v>
      </c>
      <c r="C134" s="64"/>
    </row>
    <row r="135" spans="1:3">
      <c r="A135" s="6" t="s">
        <v>134</v>
      </c>
      <c r="B135" s="7">
        <v>0</v>
      </c>
      <c r="C135" s="64"/>
    </row>
    <row r="136" spans="1:3">
      <c r="A136" s="6" t="s">
        <v>135</v>
      </c>
      <c r="B136" s="7">
        <v>0</v>
      </c>
      <c r="C136" s="64"/>
    </row>
    <row r="137" spans="1:3">
      <c r="A137" s="6" t="s">
        <v>136</v>
      </c>
      <c r="B137" s="7">
        <v>0</v>
      </c>
      <c r="C137" s="64"/>
    </row>
    <row r="138" spans="1:3">
      <c r="A138" s="6" t="s">
        <v>137</v>
      </c>
      <c r="B138" s="7">
        <v>0</v>
      </c>
      <c r="C138" s="64"/>
    </row>
    <row r="139" spans="1:3">
      <c r="A139" s="6" t="s">
        <v>138</v>
      </c>
      <c r="B139" s="7">
        <v>0</v>
      </c>
      <c r="C139" s="64"/>
    </row>
    <row r="140" spans="1:3">
      <c r="A140" s="6" t="s">
        <v>139</v>
      </c>
      <c r="B140" s="7">
        <v>0</v>
      </c>
      <c r="C140" s="64"/>
    </row>
    <row r="141" spans="1:3">
      <c r="A141" s="6" t="s">
        <v>140</v>
      </c>
      <c r="B141" s="7">
        <v>0</v>
      </c>
      <c r="C141" s="64"/>
    </row>
    <row r="142" spans="1:3">
      <c r="A142" s="6" t="s">
        <v>141</v>
      </c>
      <c r="B142" s="7">
        <v>0</v>
      </c>
      <c r="C142" s="64"/>
    </row>
    <row r="143" spans="1:3">
      <c r="A143" s="6" t="s">
        <v>142</v>
      </c>
      <c r="B143" s="7">
        <v>0</v>
      </c>
      <c r="C143" s="64"/>
    </row>
    <row r="144" spans="1:3">
      <c r="A144" s="6" t="s">
        <v>143</v>
      </c>
      <c r="B144" s="7">
        <v>0</v>
      </c>
      <c r="C144" s="64"/>
    </row>
    <row r="145" spans="1:3" ht="14.4" thickBot="1">
      <c r="A145" s="14" t="s">
        <v>144</v>
      </c>
      <c r="B145" s="7">
        <v>0</v>
      </c>
      <c r="C145" s="74"/>
    </row>
    <row r="146" spans="1:3">
      <c r="A146" s="4" t="s">
        <v>145</v>
      </c>
      <c r="B146" s="4">
        <v>10</v>
      </c>
      <c r="C146" s="66">
        <f>SUM(B146*B147)</f>
        <v>0</v>
      </c>
    </row>
    <row r="147" spans="1:3" ht="14.4" thickBot="1">
      <c r="A147" s="13" t="s">
        <v>146</v>
      </c>
      <c r="B147" s="7">
        <v>0</v>
      </c>
      <c r="C147" s="75"/>
    </row>
    <row r="148" spans="1:3" ht="27.6">
      <c r="A148" s="16" t="s">
        <v>147</v>
      </c>
      <c r="B148" s="67">
        <v>4</v>
      </c>
      <c r="C148" s="66">
        <f>SUM(B148*B150)</f>
        <v>0</v>
      </c>
    </row>
    <row r="149" spans="1:3" ht="14.4" thickBot="1">
      <c r="A149" s="11" t="s">
        <v>148</v>
      </c>
      <c r="B149" s="61"/>
      <c r="C149" s="79"/>
    </row>
    <row r="150" spans="1:3" ht="14.4" thickBot="1">
      <c r="A150" s="14" t="s">
        <v>149</v>
      </c>
      <c r="B150" s="7">
        <v>0</v>
      </c>
      <c r="C150" s="75"/>
    </row>
    <row r="151" spans="1:3" ht="27.6">
      <c r="A151" s="16" t="s">
        <v>150</v>
      </c>
      <c r="B151" s="4">
        <v>1</v>
      </c>
      <c r="C151" s="66">
        <f>SUM(B151*B152)</f>
        <v>0</v>
      </c>
    </row>
    <row r="152" spans="1:3" ht="14.4" thickBot="1">
      <c r="A152" s="13" t="s">
        <v>151</v>
      </c>
      <c r="B152" s="7">
        <v>0</v>
      </c>
      <c r="C152" s="75"/>
    </row>
    <row r="153" spans="1:3">
      <c r="A153" s="4" t="s">
        <v>152</v>
      </c>
      <c r="B153" s="4">
        <v>4</v>
      </c>
      <c r="C153" s="66">
        <f>SUM(B153*B154)</f>
        <v>0</v>
      </c>
    </row>
    <row r="154" spans="1:3" ht="14.4" thickBot="1">
      <c r="A154" s="13" t="s">
        <v>153</v>
      </c>
      <c r="B154" s="7">
        <v>0</v>
      </c>
      <c r="C154" s="75"/>
    </row>
    <row r="155" spans="1:3">
      <c r="A155" s="4" t="s">
        <v>154</v>
      </c>
      <c r="B155" s="76">
        <v>12</v>
      </c>
      <c r="C155" s="62">
        <f>SUM(B157:B168)</f>
        <v>0</v>
      </c>
    </row>
    <row r="156" spans="1:3">
      <c r="A156" s="11" t="s">
        <v>155</v>
      </c>
      <c r="B156" s="77"/>
      <c r="C156" s="63"/>
    </row>
    <row r="157" spans="1:3">
      <c r="A157" s="6" t="s">
        <v>156</v>
      </c>
      <c r="B157" s="7">
        <v>0</v>
      </c>
      <c r="C157" s="64"/>
    </row>
    <row r="158" spans="1:3">
      <c r="A158" s="6" t="s">
        <v>157</v>
      </c>
      <c r="B158" s="7">
        <v>0</v>
      </c>
      <c r="C158" s="64"/>
    </row>
    <row r="159" spans="1:3">
      <c r="A159" s="6" t="s">
        <v>158</v>
      </c>
      <c r="B159" s="7">
        <v>0</v>
      </c>
      <c r="C159" s="64"/>
    </row>
    <row r="160" spans="1:3">
      <c r="A160" s="6" t="s">
        <v>159</v>
      </c>
      <c r="B160" s="7">
        <v>0</v>
      </c>
      <c r="C160" s="64"/>
    </row>
    <row r="161" spans="1:3">
      <c r="A161" s="6" t="s">
        <v>160</v>
      </c>
      <c r="B161" s="7">
        <v>0</v>
      </c>
      <c r="C161" s="64"/>
    </row>
    <row r="162" spans="1:3">
      <c r="A162" s="6" t="s">
        <v>161</v>
      </c>
      <c r="B162" s="7">
        <v>0</v>
      </c>
      <c r="C162" s="64"/>
    </row>
    <row r="163" spans="1:3">
      <c r="A163" s="6" t="s">
        <v>162</v>
      </c>
      <c r="B163" s="7">
        <v>0</v>
      </c>
      <c r="C163" s="64"/>
    </row>
    <row r="164" spans="1:3">
      <c r="A164" s="6" t="s">
        <v>163</v>
      </c>
      <c r="B164" s="7">
        <v>0</v>
      </c>
      <c r="C164" s="64"/>
    </row>
    <row r="165" spans="1:3">
      <c r="A165" s="6" t="s">
        <v>164</v>
      </c>
      <c r="B165" s="7">
        <v>0</v>
      </c>
      <c r="C165" s="64"/>
    </row>
    <row r="166" spans="1:3">
      <c r="A166" s="6" t="s">
        <v>165</v>
      </c>
      <c r="B166" s="7">
        <v>0</v>
      </c>
      <c r="C166" s="64"/>
    </row>
    <row r="167" spans="1:3">
      <c r="A167" s="6" t="s">
        <v>166</v>
      </c>
      <c r="B167" s="7">
        <v>0</v>
      </c>
      <c r="C167" s="64"/>
    </row>
    <row r="168" spans="1:3" ht="14.4" thickBot="1">
      <c r="A168" s="14" t="s">
        <v>167</v>
      </c>
      <c r="B168" s="7">
        <v>0</v>
      </c>
      <c r="C168" s="74"/>
    </row>
    <row r="169" spans="1:3">
      <c r="A169" s="4" t="s">
        <v>168</v>
      </c>
      <c r="B169" s="4">
        <v>1</v>
      </c>
      <c r="C169" s="66">
        <f>SUM(B169*B170)</f>
        <v>0</v>
      </c>
    </row>
    <row r="170" spans="1:3" ht="14.4" thickBot="1">
      <c r="A170" s="13" t="s">
        <v>169</v>
      </c>
      <c r="B170" s="7">
        <v>0</v>
      </c>
      <c r="C170" s="75"/>
    </row>
    <row r="171" spans="1:3">
      <c r="A171" s="12" t="s">
        <v>170</v>
      </c>
      <c r="B171" s="67">
        <v>70</v>
      </c>
      <c r="C171" s="62">
        <f>SUM(B173:B242)</f>
        <v>0</v>
      </c>
    </row>
    <row r="172" spans="1:3" ht="14.4" thickBot="1">
      <c r="A172" s="11" t="s">
        <v>171</v>
      </c>
      <c r="B172" s="61"/>
      <c r="C172" s="63"/>
    </row>
    <row r="173" spans="1:3">
      <c r="A173" s="15" t="s">
        <v>172</v>
      </c>
      <c r="B173" s="7">
        <v>0</v>
      </c>
      <c r="C173" s="63"/>
    </row>
    <row r="174" spans="1:3">
      <c r="A174" s="6" t="s">
        <v>173</v>
      </c>
      <c r="B174" s="7">
        <v>0</v>
      </c>
      <c r="C174" s="64"/>
    </row>
    <row r="175" spans="1:3">
      <c r="A175" s="6" t="s">
        <v>174</v>
      </c>
      <c r="B175" s="7">
        <v>0</v>
      </c>
      <c r="C175" s="64"/>
    </row>
    <row r="176" spans="1:3">
      <c r="A176" s="6" t="s">
        <v>175</v>
      </c>
      <c r="B176" s="7">
        <v>0</v>
      </c>
      <c r="C176" s="64"/>
    </row>
    <row r="177" spans="1:3">
      <c r="A177" s="6" t="s">
        <v>176</v>
      </c>
      <c r="B177" s="7">
        <v>0</v>
      </c>
      <c r="C177" s="64"/>
    </row>
    <row r="178" spans="1:3">
      <c r="A178" s="6" t="s">
        <v>177</v>
      </c>
      <c r="B178" s="7">
        <v>0</v>
      </c>
      <c r="C178" s="64"/>
    </row>
    <row r="179" spans="1:3">
      <c r="A179" s="6" t="s">
        <v>178</v>
      </c>
      <c r="B179" s="7">
        <v>0</v>
      </c>
      <c r="C179" s="64"/>
    </row>
    <row r="180" spans="1:3">
      <c r="A180" s="6" t="s">
        <v>179</v>
      </c>
      <c r="B180" s="7">
        <v>0</v>
      </c>
      <c r="C180" s="64"/>
    </row>
    <row r="181" spans="1:3">
      <c r="A181" s="6" t="s">
        <v>180</v>
      </c>
      <c r="B181" s="7">
        <v>0</v>
      </c>
      <c r="C181" s="64"/>
    </row>
    <row r="182" spans="1:3">
      <c r="A182" s="6" t="s">
        <v>181</v>
      </c>
      <c r="B182" s="7">
        <v>0</v>
      </c>
      <c r="C182" s="64"/>
    </row>
    <row r="183" spans="1:3">
      <c r="A183" s="6" t="s">
        <v>182</v>
      </c>
      <c r="B183" s="7">
        <v>0</v>
      </c>
      <c r="C183" s="64"/>
    </row>
    <row r="184" spans="1:3">
      <c r="A184" s="6" t="s">
        <v>183</v>
      </c>
      <c r="B184" s="7">
        <v>0</v>
      </c>
      <c r="C184" s="64"/>
    </row>
    <row r="185" spans="1:3">
      <c r="A185" s="6" t="s">
        <v>184</v>
      </c>
      <c r="B185" s="7">
        <v>0</v>
      </c>
      <c r="C185" s="64"/>
    </row>
    <row r="186" spans="1:3">
      <c r="A186" s="6" t="s">
        <v>185</v>
      </c>
      <c r="B186" s="7">
        <v>0</v>
      </c>
      <c r="C186" s="64"/>
    </row>
    <row r="187" spans="1:3">
      <c r="A187" s="6" t="s">
        <v>186</v>
      </c>
      <c r="B187" s="7">
        <v>0</v>
      </c>
      <c r="C187" s="64"/>
    </row>
    <row r="188" spans="1:3">
      <c r="A188" s="6" t="s">
        <v>187</v>
      </c>
      <c r="B188" s="7">
        <v>0</v>
      </c>
      <c r="C188" s="64"/>
    </row>
    <row r="189" spans="1:3">
      <c r="A189" s="6" t="s">
        <v>188</v>
      </c>
      <c r="B189" s="7">
        <v>0</v>
      </c>
      <c r="C189" s="64"/>
    </row>
    <row r="190" spans="1:3">
      <c r="A190" s="6" t="s">
        <v>189</v>
      </c>
      <c r="B190" s="7">
        <v>0</v>
      </c>
      <c r="C190" s="64"/>
    </row>
    <row r="191" spans="1:3">
      <c r="A191" s="6" t="s">
        <v>190</v>
      </c>
      <c r="B191" s="7">
        <v>0</v>
      </c>
      <c r="C191" s="64"/>
    </row>
    <row r="192" spans="1:3">
      <c r="A192" s="6" t="s">
        <v>191</v>
      </c>
      <c r="B192" s="7">
        <v>0</v>
      </c>
      <c r="C192" s="64"/>
    </row>
    <row r="193" spans="1:3">
      <c r="A193" s="6" t="s">
        <v>192</v>
      </c>
      <c r="B193" s="7">
        <v>0</v>
      </c>
      <c r="C193" s="64"/>
    </row>
    <row r="194" spans="1:3">
      <c r="A194" s="6" t="s">
        <v>193</v>
      </c>
      <c r="B194" s="7">
        <v>0</v>
      </c>
      <c r="C194" s="64"/>
    </row>
    <row r="195" spans="1:3">
      <c r="A195" s="6" t="s">
        <v>194</v>
      </c>
      <c r="B195" s="7">
        <v>0</v>
      </c>
      <c r="C195" s="64"/>
    </row>
    <row r="196" spans="1:3">
      <c r="A196" s="6" t="s">
        <v>195</v>
      </c>
      <c r="B196" s="7">
        <v>0</v>
      </c>
      <c r="C196" s="64"/>
    </row>
    <row r="197" spans="1:3">
      <c r="A197" s="6" t="s">
        <v>196</v>
      </c>
      <c r="B197" s="7">
        <v>0</v>
      </c>
      <c r="C197" s="64"/>
    </row>
    <row r="198" spans="1:3">
      <c r="A198" s="6" t="s">
        <v>197</v>
      </c>
      <c r="B198" s="7">
        <v>0</v>
      </c>
      <c r="C198" s="64"/>
    </row>
    <row r="199" spans="1:3">
      <c r="A199" s="6" t="s">
        <v>198</v>
      </c>
      <c r="B199" s="7">
        <v>0</v>
      </c>
      <c r="C199" s="64"/>
    </row>
    <row r="200" spans="1:3">
      <c r="A200" s="6" t="s">
        <v>199</v>
      </c>
      <c r="B200" s="7">
        <v>0</v>
      </c>
      <c r="C200" s="64"/>
    </row>
    <row r="201" spans="1:3">
      <c r="A201" s="6" t="s">
        <v>200</v>
      </c>
      <c r="B201" s="7">
        <v>0</v>
      </c>
      <c r="C201" s="64"/>
    </row>
    <row r="202" spans="1:3">
      <c r="A202" s="6" t="s">
        <v>201</v>
      </c>
      <c r="B202" s="7">
        <v>0</v>
      </c>
      <c r="C202" s="64"/>
    </row>
    <row r="203" spans="1:3">
      <c r="A203" s="6" t="s">
        <v>202</v>
      </c>
      <c r="B203" s="7">
        <v>0</v>
      </c>
      <c r="C203" s="64"/>
    </row>
    <row r="204" spans="1:3">
      <c r="A204" s="6" t="s">
        <v>203</v>
      </c>
      <c r="B204" s="7">
        <v>0</v>
      </c>
      <c r="C204" s="64"/>
    </row>
    <row r="205" spans="1:3">
      <c r="A205" s="6" t="s">
        <v>204</v>
      </c>
      <c r="B205" s="7">
        <v>0</v>
      </c>
      <c r="C205" s="64"/>
    </row>
    <row r="206" spans="1:3">
      <c r="A206" s="6" t="s">
        <v>205</v>
      </c>
      <c r="B206" s="7">
        <v>0</v>
      </c>
      <c r="C206" s="64"/>
    </row>
    <row r="207" spans="1:3">
      <c r="A207" s="6" t="s">
        <v>206</v>
      </c>
      <c r="B207" s="7">
        <v>0</v>
      </c>
      <c r="C207" s="64"/>
    </row>
    <row r="208" spans="1:3">
      <c r="A208" s="6" t="s">
        <v>207</v>
      </c>
      <c r="B208" s="7">
        <v>0</v>
      </c>
      <c r="C208" s="64"/>
    </row>
    <row r="209" spans="1:3">
      <c r="A209" s="6" t="s">
        <v>208</v>
      </c>
      <c r="B209" s="7">
        <v>0</v>
      </c>
      <c r="C209" s="64"/>
    </row>
    <row r="210" spans="1:3">
      <c r="A210" s="6" t="s">
        <v>209</v>
      </c>
      <c r="B210" s="7">
        <v>0</v>
      </c>
      <c r="C210" s="64"/>
    </row>
    <row r="211" spans="1:3">
      <c r="A211" s="6" t="s">
        <v>210</v>
      </c>
      <c r="B211" s="7">
        <v>0</v>
      </c>
      <c r="C211" s="64"/>
    </row>
    <row r="212" spans="1:3">
      <c r="A212" s="6" t="s">
        <v>211</v>
      </c>
      <c r="B212" s="7">
        <v>0</v>
      </c>
      <c r="C212" s="64"/>
    </row>
    <row r="213" spans="1:3">
      <c r="A213" s="6" t="s">
        <v>212</v>
      </c>
      <c r="B213" s="7">
        <v>0</v>
      </c>
      <c r="C213" s="64"/>
    </row>
    <row r="214" spans="1:3">
      <c r="A214" s="6" t="s">
        <v>213</v>
      </c>
      <c r="B214" s="7">
        <v>0</v>
      </c>
      <c r="C214" s="64"/>
    </row>
    <row r="215" spans="1:3">
      <c r="A215" s="6" t="s">
        <v>214</v>
      </c>
      <c r="B215" s="7">
        <v>0</v>
      </c>
      <c r="C215" s="64"/>
    </row>
    <row r="216" spans="1:3">
      <c r="A216" s="6" t="s">
        <v>215</v>
      </c>
      <c r="B216" s="7">
        <v>0</v>
      </c>
      <c r="C216" s="64"/>
    </row>
    <row r="217" spans="1:3">
      <c r="A217" s="6" t="s">
        <v>216</v>
      </c>
      <c r="B217" s="7">
        <v>0</v>
      </c>
      <c r="C217" s="64"/>
    </row>
    <row r="218" spans="1:3">
      <c r="A218" s="6" t="s">
        <v>217</v>
      </c>
      <c r="B218" s="7">
        <v>0</v>
      </c>
      <c r="C218" s="64"/>
    </row>
    <row r="219" spans="1:3">
      <c r="A219" s="6" t="s">
        <v>218</v>
      </c>
      <c r="B219" s="7">
        <v>0</v>
      </c>
      <c r="C219" s="64"/>
    </row>
    <row r="220" spans="1:3">
      <c r="A220" s="6" t="s">
        <v>219</v>
      </c>
      <c r="B220" s="7">
        <v>0</v>
      </c>
      <c r="C220" s="64"/>
    </row>
    <row r="221" spans="1:3">
      <c r="A221" s="6" t="s">
        <v>220</v>
      </c>
      <c r="B221" s="7">
        <v>0</v>
      </c>
      <c r="C221" s="64"/>
    </row>
    <row r="222" spans="1:3">
      <c r="A222" s="6" t="s">
        <v>221</v>
      </c>
      <c r="B222" s="7">
        <v>0</v>
      </c>
      <c r="C222" s="64"/>
    </row>
    <row r="223" spans="1:3">
      <c r="A223" s="6" t="s">
        <v>222</v>
      </c>
      <c r="B223" s="7">
        <v>0</v>
      </c>
      <c r="C223" s="64"/>
    </row>
    <row r="224" spans="1:3">
      <c r="A224" s="6" t="s">
        <v>223</v>
      </c>
      <c r="B224" s="7">
        <v>0</v>
      </c>
      <c r="C224" s="64"/>
    </row>
    <row r="225" spans="1:3">
      <c r="A225" s="6" t="s">
        <v>224</v>
      </c>
      <c r="B225" s="7">
        <v>0</v>
      </c>
      <c r="C225" s="64"/>
    </row>
    <row r="226" spans="1:3">
      <c r="A226" s="6" t="s">
        <v>225</v>
      </c>
      <c r="B226" s="7">
        <v>0</v>
      </c>
      <c r="C226" s="64"/>
    </row>
    <row r="227" spans="1:3">
      <c r="A227" s="6" t="s">
        <v>226</v>
      </c>
      <c r="B227" s="7">
        <v>0</v>
      </c>
      <c r="C227" s="64"/>
    </row>
    <row r="228" spans="1:3">
      <c r="A228" s="6" t="s">
        <v>227</v>
      </c>
      <c r="B228" s="7">
        <v>0</v>
      </c>
      <c r="C228" s="64"/>
    </row>
    <row r="229" spans="1:3">
      <c r="A229" s="6" t="s">
        <v>228</v>
      </c>
      <c r="B229" s="7">
        <v>0</v>
      </c>
      <c r="C229" s="64"/>
    </row>
    <row r="230" spans="1:3">
      <c r="A230" s="6" t="s">
        <v>229</v>
      </c>
      <c r="B230" s="7">
        <v>0</v>
      </c>
      <c r="C230" s="64"/>
    </row>
    <row r="231" spans="1:3">
      <c r="A231" s="6" t="s">
        <v>230</v>
      </c>
      <c r="B231" s="7">
        <v>0</v>
      </c>
      <c r="C231" s="64"/>
    </row>
    <row r="232" spans="1:3">
      <c r="A232" s="6" t="s">
        <v>231</v>
      </c>
      <c r="B232" s="7">
        <v>0</v>
      </c>
      <c r="C232" s="64"/>
    </row>
    <row r="233" spans="1:3">
      <c r="A233" s="6" t="s">
        <v>232</v>
      </c>
      <c r="B233" s="7">
        <v>0</v>
      </c>
      <c r="C233" s="64"/>
    </row>
    <row r="234" spans="1:3">
      <c r="A234" s="6" t="s">
        <v>233</v>
      </c>
      <c r="B234" s="7">
        <v>0</v>
      </c>
      <c r="C234" s="64"/>
    </row>
    <row r="235" spans="1:3">
      <c r="A235" s="6" t="s">
        <v>234</v>
      </c>
      <c r="B235" s="7">
        <v>0</v>
      </c>
      <c r="C235" s="64"/>
    </row>
    <row r="236" spans="1:3">
      <c r="A236" s="6" t="s">
        <v>235</v>
      </c>
      <c r="B236" s="7">
        <v>0</v>
      </c>
      <c r="C236" s="64"/>
    </row>
    <row r="237" spans="1:3">
      <c r="A237" s="6" t="s">
        <v>236</v>
      </c>
      <c r="B237" s="7">
        <v>0</v>
      </c>
      <c r="C237" s="64"/>
    </row>
    <row r="238" spans="1:3">
      <c r="A238" s="6" t="s">
        <v>237</v>
      </c>
      <c r="B238" s="7">
        <v>0</v>
      </c>
      <c r="C238" s="64"/>
    </row>
    <row r="239" spans="1:3">
      <c r="A239" s="6" t="s">
        <v>238</v>
      </c>
      <c r="B239" s="7">
        <v>0</v>
      </c>
      <c r="C239" s="64"/>
    </row>
    <row r="240" spans="1:3">
      <c r="A240" s="6" t="s">
        <v>239</v>
      </c>
      <c r="B240" s="7">
        <v>0</v>
      </c>
      <c r="C240" s="64"/>
    </row>
    <row r="241" spans="1:3">
      <c r="A241" s="6" t="s">
        <v>240</v>
      </c>
      <c r="B241" s="7">
        <v>0</v>
      </c>
      <c r="C241" s="64"/>
    </row>
    <row r="242" spans="1:3" ht="14.4" thickBot="1">
      <c r="A242" s="14" t="s">
        <v>241</v>
      </c>
      <c r="B242" s="7">
        <v>0</v>
      </c>
      <c r="C242" s="74"/>
    </row>
    <row r="243" spans="1:3">
      <c r="A243" s="12" t="s">
        <v>242</v>
      </c>
      <c r="B243" s="67">
        <v>1</v>
      </c>
      <c r="C243" s="66">
        <f>SUM(B245*B243)</f>
        <v>0</v>
      </c>
    </row>
    <row r="244" spans="1:3" ht="14.4" thickBot="1">
      <c r="A244" s="11" t="s">
        <v>243</v>
      </c>
      <c r="B244" s="61"/>
      <c r="C244" s="64"/>
    </row>
    <row r="245" spans="1:3" ht="14.4" thickBot="1">
      <c r="A245" s="14" t="s">
        <v>244</v>
      </c>
      <c r="B245" s="7">
        <v>0</v>
      </c>
      <c r="C245" s="65"/>
    </row>
    <row r="246" spans="1:3">
      <c r="A246" s="4" t="s">
        <v>245</v>
      </c>
      <c r="B246" s="67">
        <v>8</v>
      </c>
      <c r="C246" s="62">
        <f>SUM(B248:B255)</f>
        <v>0</v>
      </c>
    </row>
    <row r="247" spans="1:3" ht="14.4" thickBot="1">
      <c r="A247" s="11" t="s">
        <v>246</v>
      </c>
      <c r="B247" s="61"/>
      <c r="C247" s="63"/>
    </row>
    <row r="248" spans="1:3">
      <c r="A248" s="15" t="s">
        <v>247</v>
      </c>
      <c r="B248" s="7">
        <v>0</v>
      </c>
      <c r="C248" s="63"/>
    </row>
    <row r="249" spans="1:3">
      <c r="A249" s="6" t="s">
        <v>248</v>
      </c>
      <c r="B249" s="7">
        <v>0</v>
      </c>
      <c r="C249" s="64"/>
    </row>
    <row r="250" spans="1:3">
      <c r="A250" s="6" t="s">
        <v>249</v>
      </c>
      <c r="B250" s="7">
        <v>0</v>
      </c>
      <c r="C250" s="64"/>
    </row>
    <row r="251" spans="1:3">
      <c r="A251" s="6" t="s">
        <v>250</v>
      </c>
      <c r="B251" s="7">
        <v>0</v>
      </c>
      <c r="C251" s="64"/>
    </row>
    <row r="252" spans="1:3">
      <c r="A252" s="6" t="s">
        <v>251</v>
      </c>
      <c r="B252" s="7">
        <v>0</v>
      </c>
      <c r="C252" s="64"/>
    </row>
    <row r="253" spans="1:3">
      <c r="A253" s="6" t="s">
        <v>252</v>
      </c>
      <c r="B253" s="7">
        <v>0</v>
      </c>
      <c r="C253" s="64"/>
    </row>
    <row r="254" spans="1:3">
      <c r="A254" s="6" t="s">
        <v>253</v>
      </c>
      <c r="B254" s="7">
        <v>0</v>
      </c>
      <c r="C254" s="64"/>
    </row>
    <row r="255" spans="1:3" ht="14.4" thickBot="1">
      <c r="A255" s="14" t="s">
        <v>254</v>
      </c>
      <c r="B255" s="7">
        <v>0</v>
      </c>
      <c r="C255" s="74"/>
    </row>
    <row r="256" spans="1:3">
      <c r="A256" s="4" t="s">
        <v>255</v>
      </c>
      <c r="B256" s="67">
        <v>4</v>
      </c>
      <c r="C256" s="62">
        <f>SUM(B258:B261)</f>
        <v>0</v>
      </c>
    </row>
    <row r="257" spans="1:3" ht="14.4" thickBot="1">
      <c r="A257" s="11" t="s">
        <v>256</v>
      </c>
      <c r="B257" s="61"/>
      <c r="C257" s="63"/>
    </row>
    <row r="258" spans="1:3">
      <c r="A258" s="15" t="s">
        <v>257</v>
      </c>
      <c r="B258" s="7">
        <v>0</v>
      </c>
      <c r="C258" s="63"/>
    </row>
    <row r="259" spans="1:3">
      <c r="A259" s="6" t="s">
        <v>258</v>
      </c>
      <c r="B259" s="7">
        <v>0</v>
      </c>
      <c r="C259" s="64"/>
    </row>
    <row r="260" spans="1:3">
      <c r="A260" s="6" t="s">
        <v>259</v>
      </c>
      <c r="B260" s="7">
        <v>0</v>
      </c>
      <c r="C260" s="64"/>
    </row>
    <row r="261" spans="1:3" ht="14.4" thickBot="1">
      <c r="A261" s="14" t="s">
        <v>260</v>
      </c>
      <c r="B261" s="7">
        <v>0</v>
      </c>
      <c r="C261" s="74"/>
    </row>
    <row r="262" spans="1:3">
      <c r="A262" s="4" t="s">
        <v>261</v>
      </c>
      <c r="B262" s="67">
        <v>10</v>
      </c>
      <c r="C262" s="66">
        <f>SUM(B264:B273)</f>
        <v>0</v>
      </c>
    </row>
    <row r="263" spans="1:3" ht="14.4" thickBot="1">
      <c r="A263" s="11" t="s">
        <v>262</v>
      </c>
      <c r="B263" s="61"/>
      <c r="C263" s="64"/>
    </row>
    <row r="264" spans="1:3">
      <c r="A264" s="15" t="s">
        <v>263</v>
      </c>
      <c r="B264" s="7">
        <v>0</v>
      </c>
      <c r="C264" s="64"/>
    </row>
    <row r="265" spans="1:3">
      <c r="A265" s="6" t="s">
        <v>264</v>
      </c>
      <c r="B265" s="7">
        <v>0</v>
      </c>
      <c r="C265" s="64"/>
    </row>
    <row r="266" spans="1:3">
      <c r="A266" s="6" t="s">
        <v>265</v>
      </c>
      <c r="B266" s="7">
        <v>0</v>
      </c>
      <c r="C266" s="64"/>
    </row>
    <row r="267" spans="1:3">
      <c r="A267" s="6" t="s">
        <v>266</v>
      </c>
      <c r="B267" s="7">
        <v>0</v>
      </c>
      <c r="C267" s="64"/>
    </row>
    <row r="268" spans="1:3">
      <c r="A268" s="6" t="s">
        <v>267</v>
      </c>
      <c r="B268" s="7">
        <v>0</v>
      </c>
      <c r="C268" s="64"/>
    </row>
    <row r="269" spans="1:3">
      <c r="A269" s="6" t="s">
        <v>268</v>
      </c>
      <c r="B269" s="7">
        <v>0</v>
      </c>
      <c r="C269" s="64"/>
    </row>
    <row r="270" spans="1:3">
      <c r="A270" s="6" t="s">
        <v>269</v>
      </c>
      <c r="B270" s="7">
        <v>0</v>
      </c>
      <c r="C270" s="64"/>
    </row>
    <row r="271" spans="1:3">
      <c r="A271" s="6" t="s">
        <v>270</v>
      </c>
      <c r="B271" s="7">
        <v>0</v>
      </c>
      <c r="C271" s="64"/>
    </row>
    <row r="272" spans="1:3">
      <c r="A272" s="6" t="s">
        <v>271</v>
      </c>
      <c r="B272" s="7">
        <v>0</v>
      </c>
      <c r="C272" s="64"/>
    </row>
    <row r="273" spans="1:3" ht="14.4" thickBot="1">
      <c r="A273" s="14" t="s">
        <v>272</v>
      </c>
      <c r="B273" s="7">
        <v>0</v>
      </c>
      <c r="C273" s="65"/>
    </row>
    <row r="274" spans="1:3">
      <c r="A274" s="4" t="s">
        <v>273</v>
      </c>
      <c r="B274" s="67">
        <v>10</v>
      </c>
      <c r="C274" s="66">
        <f>SUM(B276:B285)</f>
        <v>0</v>
      </c>
    </row>
    <row r="275" spans="1:3" ht="14.4" thickBot="1">
      <c r="A275" s="11" t="s">
        <v>274</v>
      </c>
      <c r="B275" s="61"/>
      <c r="C275" s="64"/>
    </row>
    <row r="276" spans="1:3">
      <c r="A276" s="15" t="s">
        <v>275</v>
      </c>
      <c r="B276" s="7">
        <v>0</v>
      </c>
      <c r="C276" s="64"/>
    </row>
    <row r="277" spans="1:3">
      <c r="A277" s="15" t="s">
        <v>276</v>
      </c>
      <c r="B277" s="7">
        <v>0</v>
      </c>
      <c r="C277" s="64"/>
    </row>
    <row r="278" spans="1:3">
      <c r="A278" s="15" t="s">
        <v>277</v>
      </c>
      <c r="B278" s="7">
        <v>0</v>
      </c>
      <c r="C278" s="64"/>
    </row>
    <row r="279" spans="1:3">
      <c r="A279" s="15" t="s">
        <v>278</v>
      </c>
      <c r="B279" s="7">
        <v>0</v>
      </c>
      <c r="C279" s="64"/>
    </row>
    <row r="280" spans="1:3">
      <c r="A280" s="15" t="s">
        <v>279</v>
      </c>
      <c r="B280" s="7">
        <v>0</v>
      </c>
      <c r="C280" s="64"/>
    </row>
    <row r="281" spans="1:3">
      <c r="A281" s="15" t="s">
        <v>280</v>
      </c>
      <c r="B281" s="7">
        <v>0</v>
      </c>
      <c r="C281" s="64"/>
    </row>
    <row r="282" spans="1:3">
      <c r="A282" s="15" t="s">
        <v>281</v>
      </c>
      <c r="B282" s="7">
        <v>0</v>
      </c>
      <c r="C282" s="64"/>
    </row>
    <row r="283" spans="1:3">
      <c r="A283" s="15" t="s">
        <v>282</v>
      </c>
      <c r="B283" s="7">
        <v>0</v>
      </c>
      <c r="C283" s="64"/>
    </row>
    <row r="284" spans="1:3">
      <c r="A284" s="15" t="s">
        <v>283</v>
      </c>
      <c r="B284" s="7">
        <v>0</v>
      </c>
      <c r="C284" s="64"/>
    </row>
    <row r="285" spans="1:3" ht="14.4" thickBot="1">
      <c r="A285" s="14" t="s">
        <v>284</v>
      </c>
      <c r="B285" s="7">
        <v>0</v>
      </c>
      <c r="C285" s="65"/>
    </row>
    <row r="286" spans="1:3" ht="82.8">
      <c r="A286" s="16" t="s">
        <v>285</v>
      </c>
      <c r="B286" s="60">
        <v>11</v>
      </c>
      <c r="C286" s="62">
        <f>SUM(B288:B298)</f>
        <v>0</v>
      </c>
    </row>
    <row r="287" spans="1:3" ht="42" thickBot="1">
      <c r="A287" s="35" t="s">
        <v>286</v>
      </c>
      <c r="B287" s="61"/>
      <c r="C287" s="63"/>
    </row>
    <row r="288" spans="1:3">
      <c r="A288" s="6" t="s">
        <v>287</v>
      </c>
      <c r="B288" s="36">
        <v>0</v>
      </c>
      <c r="C288" s="64"/>
    </row>
    <row r="289" spans="1:3">
      <c r="A289" s="6" t="s">
        <v>288</v>
      </c>
      <c r="B289" s="37">
        <v>0</v>
      </c>
      <c r="C289" s="64"/>
    </row>
    <row r="290" spans="1:3">
      <c r="A290" s="6" t="s">
        <v>289</v>
      </c>
      <c r="B290" s="37">
        <v>0</v>
      </c>
      <c r="C290" s="64"/>
    </row>
    <row r="291" spans="1:3">
      <c r="A291" s="6" t="s">
        <v>290</v>
      </c>
      <c r="B291" s="37">
        <v>0</v>
      </c>
      <c r="C291" s="64"/>
    </row>
    <row r="292" spans="1:3">
      <c r="A292" s="6" t="s">
        <v>291</v>
      </c>
      <c r="B292" s="37">
        <v>0</v>
      </c>
      <c r="C292" s="64"/>
    </row>
    <row r="293" spans="1:3">
      <c r="A293" s="6" t="s">
        <v>292</v>
      </c>
      <c r="B293" s="37">
        <v>0</v>
      </c>
      <c r="C293" s="64"/>
    </row>
    <row r="294" spans="1:3">
      <c r="A294" s="6" t="s">
        <v>293</v>
      </c>
      <c r="B294" s="37">
        <v>0</v>
      </c>
      <c r="C294" s="64"/>
    </row>
    <row r="295" spans="1:3">
      <c r="A295" s="33" t="s">
        <v>294</v>
      </c>
      <c r="B295" s="37">
        <v>0</v>
      </c>
      <c r="C295" s="64"/>
    </row>
    <row r="296" spans="1:3">
      <c r="A296" s="33" t="s">
        <v>295</v>
      </c>
      <c r="B296" s="37">
        <v>0</v>
      </c>
      <c r="C296" s="64"/>
    </row>
    <row r="297" spans="1:3">
      <c r="A297" s="33" t="s">
        <v>296</v>
      </c>
      <c r="B297" s="37">
        <v>0</v>
      </c>
      <c r="C297" s="64"/>
    </row>
    <row r="298" spans="1:3" ht="14.4" thickBot="1">
      <c r="A298" s="8" t="s">
        <v>297</v>
      </c>
      <c r="B298" s="34">
        <v>0</v>
      </c>
      <c r="C298" s="65"/>
    </row>
    <row r="299" spans="1:3" ht="14.4" thickBot="1">
      <c r="A299" s="68" t="s">
        <v>298</v>
      </c>
      <c r="B299" s="78"/>
      <c r="C299" s="18">
        <f>SUM(C4:C170)</f>
        <v>0</v>
      </c>
    </row>
    <row r="300" spans="1:3" ht="14.4" thickBot="1">
      <c r="A300" s="55"/>
      <c r="B300" s="56"/>
      <c r="C300" s="19"/>
    </row>
    <row r="301" spans="1:3" ht="14.4" thickBot="1">
      <c r="A301" s="68" t="s">
        <v>299</v>
      </c>
      <c r="B301" s="69"/>
      <c r="C301" s="54" t="s">
        <v>300</v>
      </c>
    </row>
    <row r="302" spans="1:3" ht="41.4">
      <c r="A302" s="16" t="s">
        <v>301</v>
      </c>
      <c r="B302" s="67">
        <v>1140</v>
      </c>
      <c r="C302" s="62">
        <f>SUM(B304:B304)</f>
        <v>0</v>
      </c>
    </row>
    <row r="303" spans="1:3" ht="14.4" thickBot="1">
      <c r="A303" s="11"/>
      <c r="B303" s="61"/>
      <c r="C303" s="63"/>
    </row>
    <row r="304" spans="1:3" ht="14.4" thickBot="1">
      <c r="A304" s="14"/>
      <c r="B304" s="7">
        <v>0</v>
      </c>
      <c r="C304" s="74"/>
    </row>
    <row r="305" spans="1:3" ht="41.4">
      <c r="A305" s="16" t="s">
        <v>302</v>
      </c>
      <c r="B305" s="67">
        <v>65</v>
      </c>
      <c r="C305" s="62">
        <f>SUM(B307:B307)</f>
        <v>0</v>
      </c>
    </row>
    <row r="306" spans="1:3" ht="14.4" thickBot="1">
      <c r="A306" s="11"/>
      <c r="B306" s="61"/>
      <c r="C306" s="63"/>
    </row>
    <row r="307" spans="1:3" ht="14.4" thickBot="1">
      <c r="A307" s="14"/>
      <c r="B307" s="7">
        <v>0</v>
      </c>
      <c r="C307" s="74"/>
    </row>
    <row r="308" spans="1:3" ht="41.4">
      <c r="A308" s="16" t="s">
        <v>303</v>
      </c>
      <c r="B308" s="67">
        <v>65</v>
      </c>
      <c r="C308" s="62">
        <f>SUM(B310:B310)</f>
        <v>0</v>
      </c>
    </row>
    <row r="309" spans="1:3" ht="14.4" thickBot="1">
      <c r="A309" s="11"/>
      <c r="B309" s="61"/>
      <c r="C309" s="63"/>
    </row>
    <row r="310" spans="1:3" ht="14.4" thickBot="1">
      <c r="A310" s="14"/>
      <c r="B310" s="7">
        <v>0</v>
      </c>
      <c r="C310" s="74"/>
    </row>
    <row r="311" spans="1:3" ht="41.4">
      <c r="A311" s="16" t="s">
        <v>304</v>
      </c>
      <c r="B311" s="67">
        <v>25</v>
      </c>
      <c r="C311" s="62">
        <f>SUM(B313:B313)</f>
        <v>0</v>
      </c>
    </row>
    <row r="312" spans="1:3" ht="14.4" thickBot="1">
      <c r="A312" s="11"/>
      <c r="B312" s="61"/>
      <c r="C312" s="63"/>
    </row>
    <row r="313" spans="1:3" ht="14.4" thickBot="1">
      <c r="A313" s="14"/>
      <c r="B313" s="7">
        <v>0</v>
      </c>
      <c r="C313" s="74"/>
    </row>
    <row r="314" spans="1:3" ht="41.4">
      <c r="A314" s="16" t="s">
        <v>305</v>
      </c>
      <c r="B314" s="67">
        <v>1</v>
      </c>
      <c r="C314" s="66">
        <f>SUM(B316:B316)</f>
        <v>0</v>
      </c>
    </row>
    <row r="315" spans="1:3" ht="14.4" thickBot="1">
      <c r="A315" s="11"/>
      <c r="B315" s="61"/>
      <c r="C315" s="64"/>
    </row>
    <row r="316" spans="1:3" ht="14.4" thickBot="1">
      <c r="A316" s="14"/>
      <c r="B316" s="38">
        <v>0</v>
      </c>
      <c r="C316" s="65"/>
    </row>
    <row r="317" spans="1:3" ht="41.4">
      <c r="A317" s="16" t="s">
        <v>306</v>
      </c>
      <c r="B317" s="67">
        <v>1</v>
      </c>
      <c r="C317" s="66">
        <f>SUM(B319:B319)</f>
        <v>0</v>
      </c>
    </row>
    <row r="318" spans="1:3" ht="14.4" thickBot="1">
      <c r="A318" s="11"/>
      <c r="B318" s="61"/>
      <c r="C318" s="64"/>
    </row>
    <row r="319" spans="1:3" ht="14.4" thickBot="1">
      <c r="A319" s="14"/>
      <c r="B319" s="38">
        <v>0</v>
      </c>
      <c r="C319" s="65"/>
    </row>
    <row r="320" spans="1:3" ht="41.4">
      <c r="A320" s="16" t="s">
        <v>307</v>
      </c>
      <c r="B320" s="67">
        <v>9</v>
      </c>
      <c r="C320" s="66">
        <f>SUM(B322:B322)</f>
        <v>0</v>
      </c>
    </row>
    <row r="321" spans="1:3" ht="14.4" thickBot="1">
      <c r="A321" s="11"/>
      <c r="B321" s="61"/>
      <c r="C321" s="64"/>
    </row>
    <row r="322" spans="1:3" ht="14.4" thickBot="1">
      <c r="A322" s="14"/>
      <c r="B322" s="38">
        <v>0</v>
      </c>
      <c r="C322" s="65"/>
    </row>
    <row r="323" spans="1:3" ht="41.4">
      <c r="A323" s="16" t="s">
        <v>308</v>
      </c>
      <c r="B323" s="67">
        <v>9</v>
      </c>
      <c r="C323" s="66">
        <f>SUM(B325:B325)</f>
        <v>0</v>
      </c>
    </row>
    <row r="324" spans="1:3" ht="14.4" thickBot="1">
      <c r="A324" s="11"/>
      <c r="B324" s="61"/>
      <c r="C324" s="64"/>
    </row>
    <row r="325" spans="1:3" ht="14.4" thickBot="1">
      <c r="A325" s="14"/>
      <c r="B325" s="38">
        <v>0</v>
      </c>
      <c r="C325" s="65"/>
    </row>
    <row r="326" spans="1:3" ht="41.4">
      <c r="A326" s="16" t="s">
        <v>309</v>
      </c>
      <c r="B326" s="67">
        <v>40</v>
      </c>
      <c r="C326" s="66">
        <f>SUM(B328:B328)</f>
        <v>0</v>
      </c>
    </row>
    <row r="327" spans="1:3" ht="14.4" thickBot="1">
      <c r="A327" s="11"/>
      <c r="B327" s="61"/>
      <c r="C327" s="64"/>
    </row>
    <row r="328" spans="1:3" ht="14.4" thickBot="1">
      <c r="A328" s="14"/>
      <c r="B328" s="38">
        <v>0</v>
      </c>
      <c r="C328" s="65"/>
    </row>
    <row r="329" spans="1:3" ht="41.4">
      <c r="A329" s="16" t="s">
        <v>310</v>
      </c>
      <c r="B329" s="67">
        <v>190</v>
      </c>
      <c r="C329" s="66">
        <f>SUM(B331:B331)</f>
        <v>0</v>
      </c>
    </row>
    <row r="330" spans="1:3" ht="14.4" thickBot="1">
      <c r="A330" s="11"/>
      <c r="B330" s="61"/>
      <c r="C330" s="64"/>
    </row>
    <row r="331" spans="1:3" ht="14.4" thickBot="1">
      <c r="A331" s="14"/>
      <c r="B331" s="38">
        <v>0</v>
      </c>
      <c r="C331" s="65"/>
    </row>
    <row r="332" spans="1:3" ht="41.4">
      <c r="A332" s="16" t="s">
        <v>311</v>
      </c>
      <c r="B332" s="67">
        <v>475</v>
      </c>
      <c r="C332" s="66">
        <f>SUM(B334:B334)</f>
        <v>0</v>
      </c>
    </row>
    <row r="333" spans="1:3" ht="14.4" thickBot="1">
      <c r="A333" s="11"/>
      <c r="B333" s="61"/>
      <c r="C333" s="64"/>
    </row>
    <row r="334" spans="1:3" ht="14.4" thickBot="1">
      <c r="A334" s="14"/>
      <c r="B334" s="38">
        <v>0</v>
      </c>
      <c r="C334" s="65"/>
    </row>
    <row r="335" spans="1:3" ht="41.4">
      <c r="A335" s="16" t="s">
        <v>312</v>
      </c>
      <c r="B335" s="67">
        <v>950</v>
      </c>
      <c r="C335" s="66">
        <f>SUM(B337:B337)</f>
        <v>0</v>
      </c>
    </row>
    <row r="336" spans="1:3" s="39" customFormat="1" ht="15" thickBot="1">
      <c r="A336" s="11"/>
      <c r="B336" s="61"/>
      <c r="C336" s="64"/>
    </row>
    <row r="337" spans="1:3" ht="14.4" thickBot="1">
      <c r="A337" s="14"/>
      <c r="B337" s="38">
        <v>0</v>
      </c>
      <c r="C337" s="65"/>
    </row>
    <row r="338" spans="1:3" ht="41.4">
      <c r="A338" s="16" t="s">
        <v>313</v>
      </c>
      <c r="B338" s="67">
        <v>1140</v>
      </c>
      <c r="C338" s="66">
        <f>SUM(B340:B340)</f>
        <v>0</v>
      </c>
    </row>
    <row r="339" spans="1:3" ht="14.4" thickBot="1">
      <c r="A339" s="11"/>
      <c r="B339" s="61"/>
      <c r="C339" s="64"/>
    </row>
    <row r="340" spans="1:3" ht="14.4" thickBot="1">
      <c r="A340" s="14"/>
      <c r="B340" s="38">
        <v>0</v>
      </c>
      <c r="C340" s="65"/>
    </row>
    <row r="341" spans="1:3" ht="41.4">
      <c r="A341" s="16" t="s">
        <v>314</v>
      </c>
      <c r="B341" s="67">
        <v>1140</v>
      </c>
      <c r="C341" s="66">
        <f>SUM(B343:B343)</f>
        <v>0</v>
      </c>
    </row>
    <row r="342" spans="1:3" ht="14.4" thickBot="1">
      <c r="A342" s="11"/>
      <c r="B342" s="61"/>
      <c r="C342" s="64"/>
    </row>
    <row r="343" spans="1:3" ht="14.4" thickBot="1">
      <c r="A343" s="14"/>
      <c r="B343" s="38">
        <v>0</v>
      </c>
      <c r="C343" s="65"/>
    </row>
    <row r="344" spans="1:3" ht="41.4">
      <c r="A344" s="16" t="s">
        <v>315</v>
      </c>
      <c r="B344" s="67">
        <v>1900</v>
      </c>
      <c r="C344" s="66">
        <f>SUM(B346:B346)</f>
        <v>0</v>
      </c>
    </row>
    <row r="345" spans="1:3" ht="14.4" thickBot="1">
      <c r="A345" s="11"/>
      <c r="B345" s="61"/>
      <c r="C345" s="64"/>
    </row>
    <row r="346" spans="1:3" ht="14.4" thickBot="1">
      <c r="A346" s="14"/>
      <c r="B346" s="38">
        <v>0</v>
      </c>
      <c r="C346" s="65"/>
    </row>
    <row r="347" spans="1:3" ht="41.4">
      <c r="A347" s="16" t="s">
        <v>316</v>
      </c>
      <c r="B347" s="67">
        <v>2850</v>
      </c>
      <c r="C347" s="66">
        <f>SUM(B349:B349)</f>
        <v>0</v>
      </c>
    </row>
    <row r="348" spans="1:3" ht="14.4" thickBot="1">
      <c r="A348" s="11"/>
      <c r="B348" s="61"/>
      <c r="C348" s="64"/>
    </row>
    <row r="349" spans="1:3" ht="14.4" thickBot="1">
      <c r="A349" s="14"/>
      <c r="B349" s="38">
        <v>0</v>
      </c>
      <c r="C349" s="65"/>
    </row>
    <row r="350" spans="1:3" ht="41.4">
      <c r="A350" s="16" t="s">
        <v>317</v>
      </c>
      <c r="B350" s="67">
        <v>25</v>
      </c>
      <c r="C350" s="62">
        <f>SUM(B352:B352)</f>
        <v>0</v>
      </c>
    </row>
    <row r="351" spans="1:3" ht="14.4" thickBot="1">
      <c r="A351" s="11"/>
      <c r="B351" s="61"/>
      <c r="C351" s="63"/>
    </row>
    <row r="352" spans="1:3" ht="14.4" thickBot="1">
      <c r="A352" s="14"/>
      <c r="B352" s="7">
        <v>0</v>
      </c>
      <c r="C352" s="74"/>
    </row>
    <row r="353" spans="1:3" ht="41.4">
      <c r="A353" s="16" t="s">
        <v>318</v>
      </c>
      <c r="B353" s="67">
        <v>1</v>
      </c>
      <c r="C353" s="66">
        <f>SUM(B355:B355)</f>
        <v>0</v>
      </c>
    </row>
    <row r="354" spans="1:3">
      <c r="A354" s="11"/>
      <c r="B354" s="61"/>
      <c r="C354" s="64"/>
    </row>
    <row r="355" spans="1:3" ht="14.4" thickBot="1">
      <c r="A355" s="14"/>
      <c r="B355" s="38">
        <v>0</v>
      </c>
      <c r="C355" s="65"/>
    </row>
    <row r="356" spans="1:3" ht="41.4">
      <c r="A356" s="16" t="s">
        <v>319</v>
      </c>
      <c r="B356" s="67">
        <v>3</v>
      </c>
      <c r="C356" s="66">
        <f>SUM(B358:B358)</f>
        <v>0</v>
      </c>
    </row>
    <row r="357" spans="1:3" ht="14.4" thickBot="1">
      <c r="A357" s="11"/>
      <c r="B357" s="61"/>
      <c r="C357" s="64"/>
    </row>
    <row r="358" spans="1:3" ht="14.4" thickBot="1">
      <c r="A358" s="14"/>
      <c r="B358" s="38">
        <v>0</v>
      </c>
      <c r="C358" s="65"/>
    </row>
    <row r="359" spans="1:3" ht="41.4">
      <c r="A359" s="16" t="s">
        <v>320</v>
      </c>
      <c r="B359" s="67">
        <v>3</v>
      </c>
      <c r="C359" s="66">
        <f>SUM(B361:B361)</f>
        <v>0</v>
      </c>
    </row>
    <row r="360" spans="1:3" ht="14.4" thickBot="1">
      <c r="A360" s="11"/>
      <c r="B360" s="61"/>
      <c r="C360" s="64"/>
    </row>
    <row r="361" spans="1:3" ht="14.4" thickBot="1">
      <c r="A361" s="14"/>
      <c r="B361" s="38">
        <v>0</v>
      </c>
      <c r="C361" s="65"/>
    </row>
    <row r="362" spans="1:3" ht="41.4">
      <c r="A362" s="16" t="s">
        <v>321</v>
      </c>
      <c r="B362" s="67">
        <v>3</v>
      </c>
      <c r="C362" s="66">
        <f>SUM(B364:B364)</f>
        <v>0</v>
      </c>
    </row>
    <row r="363" spans="1:3" ht="14.4" thickBot="1">
      <c r="A363" s="11"/>
      <c r="B363" s="61"/>
      <c r="C363" s="64"/>
    </row>
    <row r="364" spans="1:3" ht="14.4" thickBot="1">
      <c r="A364" s="14"/>
      <c r="B364" s="38">
        <v>0</v>
      </c>
      <c r="C364" s="65"/>
    </row>
    <row r="365" spans="1:3" ht="41.4">
      <c r="A365" s="16" t="s">
        <v>322</v>
      </c>
      <c r="B365" s="67">
        <v>3</v>
      </c>
      <c r="C365" s="66">
        <f>SUM(B367:B367)</f>
        <v>0</v>
      </c>
    </row>
    <row r="366" spans="1:3" ht="14.4" thickBot="1">
      <c r="A366" s="11"/>
      <c r="B366" s="61"/>
      <c r="C366" s="64"/>
    </row>
    <row r="367" spans="1:3" ht="14.4" thickBot="1">
      <c r="A367" s="14"/>
      <c r="B367" s="38">
        <v>0</v>
      </c>
      <c r="C367" s="65"/>
    </row>
    <row r="368" spans="1:3" ht="41.4">
      <c r="A368" s="16" t="s">
        <v>323</v>
      </c>
      <c r="B368" s="67">
        <v>1143</v>
      </c>
      <c r="C368" s="66">
        <f>SUM(B370:B370)</f>
        <v>0</v>
      </c>
    </row>
    <row r="369" spans="1:3" ht="14.4" thickBot="1">
      <c r="A369" s="11"/>
      <c r="B369" s="61"/>
      <c r="C369" s="64"/>
    </row>
    <row r="370" spans="1:3" ht="14.4" thickBot="1">
      <c r="A370" s="14"/>
      <c r="B370" s="38">
        <v>0</v>
      </c>
      <c r="C370" s="65"/>
    </row>
    <row r="371" spans="1:3" ht="41.4">
      <c r="A371" s="16" t="s">
        <v>324</v>
      </c>
      <c r="B371" s="67">
        <v>1143</v>
      </c>
      <c r="C371" s="66">
        <f>SUM(B373:B373)</f>
        <v>0</v>
      </c>
    </row>
    <row r="372" spans="1:3" ht="14.4" thickBot="1">
      <c r="A372" s="11"/>
      <c r="B372" s="61"/>
      <c r="C372" s="64"/>
    </row>
    <row r="373" spans="1:3" ht="14.4" thickBot="1">
      <c r="A373" s="14"/>
      <c r="B373" s="38">
        <v>0</v>
      </c>
      <c r="C373" s="65"/>
    </row>
    <row r="374" spans="1:3" ht="41.4">
      <c r="A374" s="16" t="s">
        <v>325</v>
      </c>
      <c r="B374" s="67">
        <v>1</v>
      </c>
      <c r="C374" s="66">
        <f>SUM(B376:B376)</f>
        <v>0</v>
      </c>
    </row>
    <row r="375" spans="1:3" ht="14.4" thickBot="1">
      <c r="A375" s="11"/>
      <c r="B375" s="61"/>
      <c r="C375" s="64"/>
    </row>
    <row r="376" spans="1:3" ht="14.4" thickBot="1">
      <c r="A376" s="14"/>
      <c r="B376" s="38">
        <v>0</v>
      </c>
      <c r="C376" s="65"/>
    </row>
    <row r="377" spans="1:3" ht="41.4">
      <c r="A377" s="16" t="s">
        <v>326</v>
      </c>
      <c r="B377" s="67">
        <v>9</v>
      </c>
      <c r="C377" s="66">
        <f>SUM(B379:B379)</f>
        <v>0</v>
      </c>
    </row>
    <row r="378" spans="1:3" ht="14.4" thickBot="1">
      <c r="A378" s="11"/>
      <c r="B378" s="61"/>
      <c r="C378" s="64"/>
    </row>
    <row r="379" spans="1:3" ht="14.4" thickBot="1">
      <c r="A379" s="14"/>
      <c r="B379" s="38">
        <v>0</v>
      </c>
      <c r="C379" s="65"/>
    </row>
    <row r="380" spans="1:3" ht="41.4">
      <c r="A380" s="16" t="s">
        <v>327</v>
      </c>
      <c r="B380" s="67">
        <v>190</v>
      </c>
      <c r="C380" s="66">
        <f>SUM(B382:B382)</f>
        <v>0</v>
      </c>
    </row>
    <row r="381" spans="1:3" ht="14.4" thickBot="1">
      <c r="A381" s="11"/>
      <c r="B381" s="61"/>
      <c r="C381" s="64"/>
    </row>
    <row r="382" spans="1:3" ht="14.4" thickBot="1">
      <c r="A382" s="14"/>
      <c r="B382" s="38">
        <v>0</v>
      </c>
      <c r="C382" s="65"/>
    </row>
    <row r="383" spans="1:3" ht="41.4">
      <c r="A383" s="16" t="s">
        <v>328</v>
      </c>
      <c r="B383" s="67">
        <v>22800</v>
      </c>
      <c r="C383" s="66">
        <f>SUM(B385:B385)</f>
        <v>0</v>
      </c>
    </row>
    <row r="384" spans="1:3" ht="14.4" thickBot="1">
      <c r="A384" s="11"/>
      <c r="B384" s="61"/>
      <c r="C384" s="64"/>
    </row>
    <row r="385" spans="1:3" ht="14.4" thickBot="1">
      <c r="A385" s="14"/>
      <c r="B385" s="38">
        <v>0</v>
      </c>
      <c r="C385" s="65"/>
    </row>
    <row r="386" spans="1:3" ht="41.4">
      <c r="A386" s="16" t="s">
        <v>329</v>
      </c>
      <c r="B386" s="67">
        <v>1</v>
      </c>
      <c r="C386" s="66">
        <f>SUM(B388:B388)</f>
        <v>0</v>
      </c>
    </row>
    <row r="387" spans="1:3" ht="14.4" thickBot="1">
      <c r="A387" s="11"/>
      <c r="B387" s="61"/>
      <c r="C387" s="64"/>
    </row>
    <row r="388" spans="1:3" ht="14.4" thickBot="1">
      <c r="A388" s="14"/>
      <c r="B388" s="38">
        <v>0</v>
      </c>
      <c r="C388" s="65"/>
    </row>
    <row r="389" spans="1:3" ht="41.4">
      <c r="A389" s="16" t="s">
        <v>330</v>
      </c>
      <c r="B389" s="67">
        <v>1</v>
      </c>
      <c r="C389" s="66">
        <f>SUM(B391:B391)</f>
        <v>0</v>
      </c>
    </row>
    <row r="390" spans="1:3" ht="14.4" thickBot="1">
      <c r="A390" s="11"/>
      <c r="B390" s="61"/>
      <c r="C390" s="64"/>
    </row>
    <row r="391" spans="1:3" ht="14.4" thickBot="1">
      <c r="A391" s="14"/>
      <c r="B391" s="38">
        <v>0</v>
      </c>
      <c r="C391" s="65"/>
    </row>
    <row r="392" spans="1:3" ht="14.4" thickBot="1">
      <c r="A392" s="68" t="s">
        <v>331</v>
      </c>
      <c r="B392" s="69"/>
      <c r="C392" s="18">
        <f>SUM(C286:C316)</f>
        <v>0</v>
      </c>
    </row>
    <row r="393" spans="1:3" ht="14.4" thickBot="1">
      <c r="A393" s="55"/>
      <c r="B393" s="56"/>
      <c r="C393" s="19"/>
    </row>
    <row r="394" spans="1:3" ht="14.4" thickBot="1">
      <c r="A394" s="47" t="s">
        <v>332</v>
      </c>
      <c r="B394" s="48"/>
      <c r="C394" s="52"/>
    </row>
    <row r="395" spans="1:3" ht="41.4">
      <c r="A395" s="16" t="s">
        <v>333</v>
      </c>
      <c r="B395" s="67">
        <v>3</v>
      </c>
      <c r="C395" s="66">
        <f>SUM(B397:B397)</f>
        <v>0</v>
      </c>
    </row>
    <row r="396" spans="1:3" ht="14.4" thickBot="1">
      <c r="A396" s="49"/>
      <c r="B396" s="60"/>
      <c r="C396" s="64"/>
    </row>
    <row r="397" spans="1:3" ht="14.4" thickBot="1">
      <c r="A397" s="14"/>
      <c r="B397" s="38">
        <v>0</v>
      </c>
      <c r="C397" s="65"/>
    </row>
    <row r="398" spans="1:3">
      <c r="A398" s="46" t="s">
        <v>334</v>
      </c>
      <c r="B398" s="46"/>
      <c r="C398" s="52"/>
    </row>
    <row r="399" spans="1:3">
      <c r="A399" s="55"/>
      <c r="B399" s="56"/>
      <c r="C399" s="19"/>
    </row>
    <row r="400" spans="1:3">
      <c r="A400" s="70"/>
      <c r="B400" s="71"/>
      <c r="C400" s="19"/>
    </row>
    <row r="401" spans="1:4">
      <c r="B401" s="72" t="s">
        <v>335</v>
      </c>
      <c r="C401" s="62">
        <f>C299+C392+C398</f>
        <v>0</v>
      </c>
    </row>
    <row r="402" spans="1:4" ht="14.4" thickBot="1">
      <c r="B402" s="73"/>
      <c r="C402" s="74"/>
    </row>
    <row r="403" spans="1:4">
      <c r="B403" s="20"/>
    </row>
    <row r="404" spans="1:4">
      <c r="A404" s="21"/>
      <c r="B404" s="22"/>
      <c r="C404" s="21"/>
      <c r="D404" s="21"/>
    </row>
    <row r="405" spans="1:4" ht="15.6">
      <c r="A405" s="53" t="s">
        <v>336</v>
      </c>
      <c r="B405" s="23" t="s">
        <v>337</v>
      </c>
      <c r="C405" s="57" t="s">
        <v>338</v>
      </c>
      <c r="D405" s="57"/>
    </row>
    <row r="406" spans="1:4" ht="15">
      <c r="A406" s="24"/>
      <c r="B406" s="25"/>
      <c r="C406" s="26"/>
      <c r="D406" s="27"/>
    </row>
    <row r="407" spans="1:4" ht="15">
      <c r="A407" s="24"/>
      <c r="B407" s="25"/>
      <c r="C407" s="58"/>
      <c r="D407" s="59"/>
    </row>
    <row r="408" spans="1:4" ht="15.6">
      <c r="A408" s="53" t="s">
        <v>339</v>
      </c>
      <c r="B408" s="25"/>
      <c r="C408" s="57" t="s">
        <v>340</v>
      </c>
      <c r="D408" s="57"/>
    </row>
    <row r="409" spans="1:4" ht="15">
      <c r="A409" s="24"/>
      <c r="B409" s="25"/>
      <c r="C409" s="26"/>
      <c r="D409" s="27"/>
    </row>
    <row r="410" spans="1:4" ht="15">
      <c r="A410" s="28"/>
      <c r="B410" s="25"/>
      <c r="C410" s="58"/>
      <c r="D410" s="59"/>
    </row>
    <row r="411" spans="1:4" ht="15.6">
      <c r="A411" s="29" t="s">
        <v>341</v>
      </c>
      <c r="B411" s="25"/>
      <c r="C411" s="57" t="s">
        <v>342</v>
      </c>
      <c r="D411" s="57"/>
    </row>
    <row r="412" spans="1:4">
      <c r="A412" s="30"/>
      <c r="B412" s="31"/>
      <c r="C412" s="31"/>
      <c r="D412" s="32"/>
    </row>
  </sheetData>
  <sheetProtection algorithmName="SHA-512" hashValue="pwz+dmM60tcSYhBpIDQhnou/ALs97zlmE4dgw++7bUPsVVXIPpLGeF2onwZeYBnQe3Fyyx0zxvNQUm7LtazKig==" saltValue="KEnQnOQMlK6mG/YUNSVYBw==" spinCount="100000" sheet="1" objects="1" scenarios="1"/>
  <mergeCells count="134">
    <mergeCell ref="C350:C352"/>
    <mergeCell ref="B353:B354"/>
    <mergeCell ref="C353:C355"/>
    <mergeCell ref="B41:B42"/>
    <mergeCell ref="C41:C43"/>
    <mergeCell ref="B44:B45"/>
    <mergeCell ref="C44:C51"/>
    <mergeCell ref="B52:B53"/>
    <mergeCell ref="B389:B390"/>
    <mergeCell ref="C389:C391"/>
    <mergeCell ref="B383:B384"/>
    <mergeCell ref="C383:C385"/>
    <mergeCell ref="B386:B387"/>
    <mergeCell ref="C386:C388"/>
    <mergeCell ref="B365:B366"/>
    <mergeCell ref="C365:C367"/>
    <mergeCell ref="B356:B357"/>
    <mergeCell ref="C356:C358"/>
    <mergeCell ref="B305:B306"/>
    <mergeCell ref="C305:C307"/>
    <mergeCell ref="B377:B378"/>
    <mergeCell ref="C377:C379"/>
    <mergeCell ref="B380:B381"/>
    <mergeCell ref="C380:C382"/>
    <mergeCell ref="B347:B348"/>
    <mergeCell ref="C347:C349"/>
    <mergeCell ref="B350:B351"/>
    <mergeCell ref="B29:B30"/>
    <mergeCell ref="C29:C40"/>
    <mergeCell ref="A1:C1"/>
    <mergeCell ref="A3:B3"/>
    <mergeCell ref="B4:B5"/>
    <mergeCell ref="C4:C7"/>
    <mergeCell ref="B8:B9"/>
    <mergeCell ref="C8:C11"/>
    <mergeCell ref="B12:B13"/>
    <mergeCell ref="C12:C23"/>
    <mergeCell ref="C24:C25"/>
    <mergeCell ref="B26:B27"/>
    <mergeCell ref="C26:C28"/>
    <mergeCell ref="C52:C54"/>
    <mergeCell ref="C55:C56"/>
    <mergeCell ref="B57:B58"/>
    <mergeCell ref="C57:C62"/>
    <mergeCell ref="B66:B67"/>
    <mergeCell ref="C66:C69"/>
    <mergeCell ref="B63:B64"/>
    <mergeCell ref="C63:C65"/>
    <mergeCell ref="C151:C152"/>
    <mergeCell ref="C72:C73"/>
    <mergeCell ref="B74:B75"/>
    <mergeCell ref="C74:C76"/>
    <mergeCell ref="B77:B78"/>
    <mergeCell ref="C77:C88"/>
    <mergeCell ref="B89:B90"/>
    <mergeCell ref="C89:C100"/>
    <mergeCell ref="B101:B102"/>
    <mergeCell ref="C101:C145"/>
    <mergeCell ref="C146:C147"/>
    <mergeCell ref="B148:B149"/>
    <mergeCell ref="C148:C150"/>
    <mergeCell ref="C70:C71"/>
    <mergeCell ref="B395:B396"/>
    <mergeCell ref="B243:B244"/>
    <mergeCell ref="C243:C245"/>
    <mergeCell ref="C153:C154"/>
    <mergeCell ref="B155:B156"/>
    <mergeCell ref="C155:C168"/>
    <mergeCell ref="C169:C170"/>
    <mergeCell ref="A299:B299"/>
    <mergeCell ref="A300:B300"/>
    <mergeCell ref="A301:B301"/>
    <mergeCell ref="B171:B172"/>
    <mergeCell ref="C171:C242"/>
    <mergeCell ref="B246:B247"/>
    <mergeCell ref="C246:C255"/>
    <mergeCell ref="B256:B257"/>
    <mergeCell ref="C256:C261"/>
    <mergeCell ref="B262:B263"/>
    <mergeCell ref="C262:C273"/>
    <mergeCell ref="B274:B275"/>
    <mergeCell ref="C274:C285"/>
    <mergeCell ref="C395:C397"/>
    <mergeCell ref="B359:B360"/>
    <mergeCell ref="C359:C361"/>
    <mergeCell ref="A393:B393"/>
    <mergeCell ref="A400:B400"/>
    <mergeCell ref="B401:B402"/>
    <mergeCell ref="C401:C402"/>
    <mergeCell ref="B302:B303"/>
    <mergeCell ref="C302:C304"/>
    <mergeCell ref="B308:B309"/>
    <mergeCell ref="C308:C310"/>
    <mergeCell ref="B311:B312"/>
    <mergeCell ref="C311:C313"/>
    <mergeCell ref="B317:B318"/>
    <mergeCell ref="B338:B339"/>
    <mergeCell ref="C338:C340"/>
    <mergeCell ref="B341:B342"/>
    <mergeCell ref="C341:C343"/>
    <mergeCell ref="B344:B345"/>
    <mergeCell ref="C344:C346"/>
    <mergeCell ref="B368:B369"/>
    <mergeCell ref="C368:C370"/>
    <mergeCell ref="B371:B372"/>
    <mergeCell ref="C371:C373"/>
    <mergeCell ref="B374:B375"/>
    <mergeCell ref="C374:C376"/>
    <mergeCell ref="B362:B363"/>
    <mergeCell ref="C362:C364"/>
    <mergeCell ref="A399:B399"/>
    <mergeCell ref="C408:D408"/>
    <mergeCell ref="C410:D410"/>
    <mergeCell ref="C411:D411"/>
    <mergeCell ref="B286:B287"/>
    <mergeCell ref="C286:C298"/>
    <mergeCell ref="C317:C319"/>
    <mergeCell ref="B320:B321"/>
    <mergeCell ref="C320:C322"/>
    <mergeCell ref="B323:B324"/>
    <mergeCell ref="C323:C325"/>
    <mergeCell ref="B326:B327"/>
    <mergeCell ref="C326:C328"/>
    <mergeCell ref="B329:B330"/>
    <mergeCell ref="B314:B315"/>
    <mergeCell ref="C314:C316"/>
    <mergeCell ref="A392:B392"/>
    <mergeCell ref="C405:D405"/>
    <mergeCell ref="C407:D407"/>
    <mergeCell ref="C329:C331"/>
    <mergeCell ref="B332:B333"/>
    <mergeCell ref="C332:C334"/>
    <mergeCell ref="B335:B336"/>
    <mergeCell ref="C335:C337"/>
  </mergeCells>
  <pageMargins left="0.7" right="0.7" top="0.75" bottom="0.75" header="0.3" footer="0.3"/>
  <pageSetup orientation="portrait" verticalDpi="1200" r:id="rId1"/>
  <ignoredErrors>
    <ignoredError sqref="C4"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BC1A-9526-4A8B-AC21-4E710792083B}">
  <dimension ref="A1:N204"/>
  <sheetViews>
    <sheetView workbookViewId="0">
      <selection activeCell="A4" sqref="A4"/>
    </sheetView>
  </sheetViews>
  <sheetFormatPr defaultRowHeight="13.8"/>
  <cols>
    <col min="1" max="1" width="99.3984375" customWidth="1"/>
    <col min="12" max="12" width="17.296875" customWidth="1"/>
    <col min="14" max="14" width="10.3984375" bestFit="1" customWidth="1"/>
  </cols>
  <sheetData>
    <row r="1" spans="1:14" ht="36">
      <c r="A1" s="40" t="s">
        <v>343</v>
      </c>
      <c r="B1" s="40" t="s">
        <v>344</v>
      </c>
      <c r="C1" s="40" t="s">
        <v>345</v>
      </c>
      <c r="D1" s="40" t="s">
        <v>346</v>
      </c>
      <c r="E1" s="40" t="s">
        <v>347</v>
      </c>
      <c r="F1" s="40" t="s">
        <v>348</v>
      </c>
      <c r="G1" s="41" t="s">
        <v>349</v>
      </c>
      <c r="H1" s="40" t="s">
        <v>350</v>
      </c>
      <c r="I1" s="40" t="s">
        <v>351</v>
      </c>
      <c r="J1" s="40" t="s">
        <v>352</v>
      </c>
      <c r="K1" s="40" t="s">
        <v>353</v>
      </c>
      <c r="L1" s="40" t="s">
        <v>354</v>
      </c>
      <c r="M1" s="41" t="s">
        <v>355</v>
      </c>
      <c r="N1" s="42" t="s">
        <v>356</v>
      </c>
    </row>
    <row r="2" spans="1:14">
      <c r="A2" t="s">
        <v>67</v>
      </c>
      <c r="B2" t="s">
        <v>357</v>
      </c>
      <c r="C2" t="s">
        <v>358</v>
      </c>
      <c r="D2" t="s">
        <v>359</v>
      </c>
      <c r="E2" t="s">
        <v>360</v>
      </c>
      <c r="F2" t="s">
        <v>361</v>
      </c>
      <c r="G2" s="43" t="s">
        <v>66</v>
      </c>
      <c r="H2" t="s">
        <v>362</v>
      </c>
      <c r="I2" t="s">
        <v>363</v>
      </c>
      <c r="J2" t="s">
        <v>364</v>
      </c>
      <c r="K2" t="s">
        <v>365</v>
      </c>
      <c r="L2">
        <v>206259113</v>
      </c>
      <c r="M2" s="43" t="s">
        <v>366</v>
      </c>
      <c r="N2" s="44">
        <v>46446</v>
      </c>
    </row>
    <row r="3" spans="1:14">
      <c r="A3" t="s">
        <v>68</v>
      </c>
      <c r="B3" t="s">
        <v>357</v>
      </c>
      <c r="C3" t="s">
        <v>358</v>
      </c>
      <c r="D3" t="s">
        <v>359</v>
      </c>
      <c r="E3" t="s">
        <v>360</v>
      </c>
      <c r="F3" t="s">
        <v>361</v>
      </c>
      <c r="G3" s="43" t="s">
        <v>66</v>
      </c>
      <c r="H3" t="s">
        <v>362</v>
      </c>
      <c r="I3" t="s">
        <v>363</v>
      </c>
      <c r="J3" t="s">
        <v>364</v>
      </c>
      <c r="K3" t="s">
        <v>365</v>
      </c>
      <c r="L3">
        <v>206259113</v>
      </c>
      <c r="M3" s="43" t="s">
        <v>366</v>
      </c>
      <c r="N3" s="44">
        <v>46446</v>
      </c>
    </row>
    <row r="4" spans="1:14">
      <c r="A4" t="s">
        <v>7</v>
      </c>
      <c r="B4" t="s">
        <v>357</v>
      </c>
      <c r="C4" t="s">
        <v>358</v>
      </c>
      <c r="D4" t="s">
        <v>367</v>
      </c>
      <c r="E4" t="s">
        <v>368</v>
      </c>
      <c r="F4" t="s">
        <v>369</v>
      </c>
      <c r="G4" s="43" t="s">
        <v>6</v>
      </c>
      <c r="H4" t="s">
        <v>5</v>
      </c>
      <c r="I4" t="s">
        <v>363</v>
      </c>
      <c r="J4" t="s">
        <v>364</v>
      </c>
      <c r="K4" t="s">
        <v>365</v>
      </c>
      <c r="L4">
        <v>206259113</v>
      </c>
      <c r="M4" s="43" t="s">
        <v>366</v>
      </c>
      <c r="N4" s="44">
        <v>45930</v>
      </c>
    </row>
    <row r="5" spans="1:14">
      <c r="A5" t="s">
        <v>8</v>
      </c>
      <c r="B5" t="s">
        <v>357</v>
      </c>
      <c r="C5" t="s">
        <v>358</v>
      </c>
      <c r="D5" t="s">
        <v>367</v>
      </c>
      <c r="E5" t="s">
        <v>368</v>
      </c>
      <c r="F5" t="s">
        <v>369</v>
      </c>
      <c r="G5" s="43" t="s">
        <v>6</v>
      </c>
      <c r="H5" t="s">
        <v>5</v>
      </c>
      <c r="I5" t="s">
        <v>363</v>
      </c>
      <c r="J5" t="s">
        <v>364</v>
      </c>
      <c r="K5" t="s">
        <v>365</v>
      </c>
      <c r="L5">
        <v>206259113</v>
      </c>
      <c r="M5" s="43" t="s">
        <v>366</v>
      </c>
      <c r="N5" s="44">
        <v>45930</v>
      </c>
    </row>
    <row r="6" spans="1:14">
      <c r="A6" t="s">
        <v>44</v>
      </c>
      <c r="B6" t="s">
        <v>357</v>
      </c>
      <c r="C6" t="s">
        <v>358</v>
      </c>
      <c r="D6" t="s">
        <v>370</v>
      </c>
      <c r="E6" t="s">
        <v>371</v>
      </c>
      <c r="F6" t="s">
        <v>372</v>
      </c>
      <c r="G6" s="43" t="s">
        <v>43</v>
      </c>
      <c r="H6" t="s">
        <v>373</v>
      </c>
      <c r="I6" t="s">
        <v>363</v>
      </c>
      <c r="J6" t="s">
        <v>364</v>
      </c>
      <c r="K6" t="s">
        <v>374</v>
      </c>
      <c r="L6">
        <v>206259113</v>
      </c>
      <c r="M6" s="43" t="s">
        <v>366</v>
      </c>
      <c r="N6" s="44">
        <v>46418</v>
      </c>
    </row>
    <row r="7" spans="1:14">
      <c r="A7" t="s">
        <v>55</v>
      </c>
      <c r="B7" t="s">
        <v>357</v>
      </c>
      <c r="C7" t="s">
        <v>358</v>
      </c>
      <c r="D7" t="s">
        <v>370</v>
      </c>
      <c r="E7" t="s">
        <v>371</v>
      </c>
      <c r="F7" t="s">
        <v>372</v>
      </c>
      <c r="G7" s="43" t="s">
        <v>54</v>
      </c>
      <c r="H7" t="s">
        <v>375</v>
      </c>
      <c r="I7" t="s">
        <v>363</v>
      </c>
      <c r="J7" t="s">
        <v>364</v>
      </c>
      <c r="K7" t="s">
        <v>374</v>
      </c>
      <c r="L7">
        <v>206259113</v>
      </c>
      <c r="M7" s="43" t="s">
        <v>366</v>
      </c>
      <c r="N7" s="44">
        <v>46418</v>
      </c>
    </row>
    <row r="8" spans="1:14">
      <c r="A8" t="s">
        <v>62</v>
      </c>
      <c r="B8" t="s">
        <v>357</v>
      </c>
      <c r="C8" t="s">
        <v>358</v>
      </c>
      <c r="D8" t="s">
        <v>359</v>
      </c>
      <c r="E8" t="s">
        <v>376</v>
      </c>
      <c r="F8" t="s">
        <v>377</v>
      </c>
      <c r="G8" s="43" t="s">
        <v>59</v>
      </c>
      <c r="H8" t="s">
        <v>378</v>
      </c>
      <c r="I8" t="s">
        <v>363</v>
      </c>
      <c r="J8" t="s">
        <v>364</v>
      </c>
      <c r="K8" t="s">
        <v>379</v>
      </c>
      <c r="L8">
        <v>206259113</v>
      </c>
      <c r="M8" s="43" t="s">
        <v>366</v>
      </c>
      <c r="N8" s="44">
        <v>46568</v>
      </c>
    </row>
    <row r="9" spans="1:14">
      <c r="A9" t="s">
        <v>61</v>
      </c>
      <c r="B9" t="s">
        <v>357</v>
      </c>
      <c r="C9" t="s">
        <v>358</v>
      </c>
      <c r="D9" t="s">
        <v>359</v>
      </c>
      <c r="E9" t="s">
        <v>376</v>
      </c>
      <c r="F9" t="s">
        <v>377</v>
      </c>
      <c r="G9" s="43" t="s">
        <v>59</v>
      </c>
      <c r="H9" t="s">
        <v>378</v>
      </c>
      <c r="I9" t="s">
        <v>363</v>
      </c>
      <c r="J9" t="s">
        <v>364</v>
      </c>
      <c r="K9" t="s">
        <v>379</v>
      </c>
      <c r="L9">
        <v>206259113</v>
      </c>
      <c r="M9" s="43" t="s">
        <v>366</v>
      </c>
      <c r="N9" s="44">
        <v>46568</v>
      </c>
    </row>
    <row r="10" spans="1:14">
      <c r="A10" t="s">
        <v>60</v>
      </c>
      <c r="B10" t="s">
        <v>357</v>
      </c>
      <c r="C10" t="s">
        <v>358</v>
      </c>
      <c r="D10" t="s">
        <v>359</v>
      </c>
      <c r="E10" t="s">
        <v>376</v>
      </c>
      <c r="F10" t="s">
        <v>377</v>
      </c>
      <c r="G10" s="43" t="s">
        <v>59</v>
      </c>
      <c r="H10" t="s">
        <v>378</v>
      </c>
      <c r="I10" t="s">
        <v>363</v>
      </c>
      <c r="J10" t="s">
        <v>364</v>
      </c>
      <c r="K10" t="s">
        <v>379</v>
      </c>
      <c r="L10">
        <v>206259113</v>
      </c>
      <c r="M10" s="43" t="s">
        <v>366</v>
      </c>
      <c r="N10" s="44">
        <v>46568</v>
      </c>
    </row>
    <row r="11" spans="1:14">
      <c r="A11" t="s">
        <v>63</v>
      </c>
      <c r="B11" t="s">
        <v>357</v>
      </c>
      <c r="C11" t="s">
        <v>358</v>
      </c>
      <c r="D11" t="s">
        <v>359</v>
      </c>
      <c r="E11" t="s">
        <v>376</v>
      </c>
      <c r="F11" t="s">
        <v>377</v>
      </c>
      <c r="G11" s="43" t="s">
        <v>59</v>
      </c>
      <c r="H11" t="s">
        <v>378</v>
      </c>
      <c r="I11" t="s">
        <v>363</v>
      </c>
      <c r="J11" t="s">
        <v>364</v>
      </c>
      <c r="K11" t="s">
        <v>379</v>
      </c>
      <c r="L11">
        <v>206259113</v>
      </c>
      <c r="M11" s="43" t="s">
        <v>366</v>
      </c>
      <c r="N11" s="44">
        <v>46568</v>
      </c>
    </row>
    <row r="12" spans="1:14">
      <c r="A12" t="s">
        <v>49</v>
      </c>
      <c r="B12" t="s">
        <v>357</v>
      </c>
      <c r="C12" t="s">
        <v>358</v>
      </c>
      <c r="D12" t="s">
        <v>380</v>
      </c>
      <c r="E12" t="s">
        <v>381</v>
      </c>
      <c r="F12" t="s">
        <v>382</v>
      </c>
      <c r="G12" s="43" t="s">
        <v>46</v>
      </c>
      <c r="H12" t="s">
        <v>383</v>
      </c>
      <c r="I12" t="s">
        <v>363</v>
      </c>
      <c r="J12" t="s">
        <v>364</v>
      </c>
      <c r="K12" t="s">
        <v>374</v>
      </c>
      <c r="L12">
        <v>206259113</v>
      </c>
      <c r="M12" s="43" t="s">
        <v>366</v>
      </c>
      <c r="N12" s="44">
        <v>46599</v>
      </c>
    </row>
    <row r="13" spans="1:14">
      <c r="A13" t="s">
        <v>48</v>
      </c>
      <c r="B13" t="s">
        <v>357</v>
      </c>
      <c r="C13" t="s">
        <v>358</v>
      </c>
      <c r="D13" t="s">
        <v>380</v>
      </c>
      <c r="E13" t="s">
        <v>381</v>
      </c>
      <c r="F13" t="s">
        <v>382</v>
      </c>
      <c r="G13" s="43" t="s">
        <v>46</v>
      </c>
      <c r="H13" t="s">
        <v>383</v>
      </c>
      <c r="I13" t="s">
        <v>363</v>
      </c>
      <c r="J13" t="s">
        <v>364</v>
      </c>
      <c r="K13" t="s">
        <v>374</v>
      </c>
      <c r="L13">
        <v>206259113</v>
      </c>
      <c r="M13" s="43" t="s">
        <v>366</v>
      </c>
      <c r="N13" s="44">
        <v>46599</v>
      </c>
    </row>
    <row r="14" spans="1:14">
      <c r="A14" t="s">
        <v>47</v>
      </c>
      <c r="B14" t="s">
        <v>357</v>
      </c>
      <c r="C14" t="s">
        <v>358</v>
      </c>
      <c r="D14" t="s">
        <v>380</v>
      </c>
      <c r="E14" t="s">
        <v>381</v>
      </c>
      <c r="F14" t="s">
        <v>382</v>
      </c>
      <c r="G14" s="43" t="s">
        <v>46</v>
      </c>
      <c r="H14" t="s">
        <v>383</v>
      </c>
      <c r="I14" t="s">
        <v>363</v>
      </c>
      <c r="J14" t="s">
        <v>364</v>
      </c>
      <c r="K14" t="s">
        <v>374</v>
      </c>
      <c r="L14">
        <v>206259113</v>
      </c>
      <c r="M14" s="43" t="s">
        <v>366</v>
      </c>
      <c r="N14" s="44">
        <v>46599</v>
      </c>
    </row>
    <row r="15" spans="1:14">
      <c r="A15" t="s">
        <v>29</v>
      </c>
      <c r="B15" t="s">
        <v>357</v>
      </c>
      <c r="C15" t="s">
        <v>358</v>
      </c>
      <c r="D15" t="s">
        <v>384</v>
      </c>
      <c r="E15" t="s">
        <v>385</v>
      </c>
      <c r="F15" t="s">
        <v>386</v>
      </c>
      <c r="G15" s="43" t="s">
        <v>28</v>
      </c>
      <c r="H15" t="s">
        <v>387</v>
      </c>
      <c r="I15" t="s">
        <v>363</v>
      </c>
      <c r="J15" t="s">
        <v>364</v>
      </c>
      <c r="K15" t="s">
        <v>365</v>
      </c>
      <c r="L15">
        <v>206259113</v>
      </c>
      <c r="M15" s="43" t="s">
        <v>366</v>
      </c>
      <c r="N15" s="44">
        <v>46446</v>
      </c>
    </row>
    <row r="16" spans="1:14">
      <c r="A16" t="s">
        <v>20</v>
      </c>
      <c r="B16" t="s">
        <v>357</v>
      </c>
      <c r="C16" t="s">
        <v>358</v>
      </c>
      <c r="D16" t="s">
        <v>359</v>
      </c>
      <c r="E16" t="s">
        <v>388</v>
      </c>
      <c r="F16" t="s">
        <v>389</v>
      </c>
      <c r="G16" s="43" t="s">
        <v>14</v>
      </c>
      <c r="H16" t="s">
        <v>390</v>
      </c>
      <c r="I16" t="s">
        <v>363</v>
      </c>
      <c r="J16" t="s">
        <v>364</v>
      </c>
      <c r="K16" t="s">
        <v>374</v>
      </c>
      <c r="L16">
        <v>206259113</v>
      </c>
      <c r="M16" s="43" t="s">
        <v>366</v>
      </c>
      <c r="N16" s="44">
        <v>46630</v>
      </c>
    </row>
    <row r="17" spans="1:14">
      <c r="A17" t="s">
        <v>15</v>
      </c>
      <c r="B17" t="s">
        <v>357</v>
      </c>
      <c r="C17" t="s">
        <v>358</v>
      </c>
      <c r="D17" t="s">
        <v>359</v>
      </c>
      <c r="E17" t="s">
        <v>388</v>
      </c>
      <c r="F17" t="s">
        <v>389</v>
      </c>
      <c r="G17" s="43" t="s">
        <v>14</v>
      </c>
      <c r="H17" t="s">
        <v>390</v>
      </c>
      <c r="I17" t="s">
        <v>363</v>
      </c>
      <c r="J17" t="s">
        <v>364</v>
      </c>
      <c r="K17" t="s">
        <v>374</v>
      </c>
      <c r="L17">
        <v>206259113</v>
      </c>
      <c r="M17" s="43" t="s">
        <v>366</v>
      </c>
      <c r="N17" s="44">
        <v>46630</v>
      </c>
    </row>
    <row r="18" spans="1:14">
      <c r="A18" t="s">
        <v>17</v>
      </c>
      <c r="B18" t="s">
        <v>357</v>
      </c>
      <c r="C18" t="s">
        <v>358</v>
      </c>
      <c r="D18" t="s">
        <v>359</v>
      </c>
      <c r="E18" t="s">
        <v>388</v>
      </c>
      <c r="F18" t="s">
        <v>389</v>
      </c>
      <c r="G18" s="43" t="s">
        <v>14</v>
      </c>
      <c r="H18" t="s">
        <v>390</v>
      </c>
      <c r="I18" t="s">
        <v>363</v>
      </c>
      <c r="J18" t="s">
        <v>364</v>
      </c>
      <c r="K18" t="s">
        <v>374</v>
      </c>
      <c r="L18">
        <v>206259113</v>
      </c>
      <c r="M18" s="43" t="s">
        <v>366</v>
      </c>
      <c r="N18" s="44">
        <v>46630</v>
      </c>
    </row>
    <row r="19" spans="1:14">
      <c r="A19" t="s">
        <v>22</v>
      </c>
      <c r="B19" t="s">
        <v>357</v>
      </c>
      <c r="C19" t="s">
        <v>358</v>
      </c>
      <c r="D19" t="s">
        <v>359</v>
      </c>
      <c r="E19" t="s">
        <v>388</v>
      </c>
      <c r="F19" t="s">
        <v>389</v>
      </c>
      <c r="G19" s="43" t="s">
        <v>14</v>
      </c>
      <c r="H19" t="s">
        <v>390</v>
      </c>
      <c r="I19" t="s">
        <v>363</v>
      </c>
      <c r="J19" t="s">
        <v>364</v>
      </c>
      <c r="K19" t="s">
        <v>374</v>
      </c>
      <c r="L19">
        <v>206259113</v>
      </c>
      <c r="M19" s="43" t="s">
        <v>366</v>
      </c>
      <c r="N19" s="44">
        <v>46630</v>
      </c>
    </row>
    <row r="20" spans="1:14">
      <c r="A20" t="s">
        <v>24</v>
      </c>
      <c r="B20" t="s">
        <v>357</v>
      </c>
      <c r="C20" t="s">
        <v>358</v>
      </c>
      <c r="D20" t="s">
        <v>359</v>
      </c>
      <c r="E20" t="s">
        <v>388</v>
      </c>
      <c r="F20" t="s">
        <v>389</v>
      </c>
      <c r="G20" s="43" t="s">
        <v>14</v>
      </c>
      <c r="H20" t="s">
        <v>390</v>
      </c>
      <c r="I20" t="s">
        <v>363</v>
      </c>
      <c r="J20" t="s">
        <v>364</v>
      </c>
      <c r="K20" t="s">
        <v>374</v>
      </c>
      <c r="L20">
        <v>206259113</v>
      </c>
      <c r="M20" s="43" t="s">
        <v>366</v>
      </c>
      <c r="N20" s="44">
        <v>46630</v>
      </c>
    </row>
    <row r="21" spans="1:14">
      <c r="A21" t="s">
        <v>16</v>
      </c>
      <c r="B21" t="s">
        <v>357</v>
      </c>
      <c r="C21" t="s">
        <v>358</v>
      </c>
      <c r="D21" t="s">
        <v>359</v>
      </c>
      <c r="E21" t="s">
        <v>388</v>
      </c>
      <c r="F21" t="s">
        <v>389</v>
      </c>
      <c r="G21" s="43" t="s">
        <v>14</v>
      </c>
      <c r="H21" t="s">
        <v>390</v>
      </c>
      <c r="I21" t="s">
        <v>363</v>
      </c>
      <c r="J21" t="s">
        <v>364</v>
      </c>
      <c r="K21" t="s">
        <v>374</v>
      </c>
      <c r="L21">
        <v>206259113</v>
      </c>
      <c r="M21" s="43" t="s">
        <v>366</v>
      </c>
      <c r="N21" s="44">
        <v>46630</v>
      </c>
    </row>
    <row r="22" spans="1:14">
      <c r="A22" t="s">
        <v>19</v>
      </c>
      <c r="B22" t="s">
        <v>357</v>
      </c>
      <c r="C22" t="s">
        <v>358</v>
      </c>
      <c r="D22" t="s">
        <v>359</v>
      </c>
      <c r="E22" t="s">
        <v>388</v>
      </c>
      <c r="F22" t="s">
        <v>389</v>
      </c>
      <c r="G22" s="43" t="s">
        <v>14</v>
      </c>
      <c r="H22" t="s">
        <v>390</v>
      </c>
      <c r="I22" t="s">
        <v>363</v>
      </c>
      <c r="J22" t="s">
        <v>364</v>
      </c>
      <c r="K22" t="s">
        <v>374</v>
      </c>
      <c r="L22">
        <v>206259113</v>
      </c>
      <c r="M22" s="43" t="s">
        <v>366</v>
      </c>
      <c r="N22" s="44">
        <v>46630</v>
      </c>
    </row>
    <row r="23" spans="1:14">
      <c r="A23" t="s">
        <v>18</v>
      </c>
      <c r="B23" t="s">
        <v>357</v>
      </c>
      <c r="C23" t="s">
        <v>358</v>
      </c>
      <c r="D23" t="s">
        <v>359</v>
      </c>
      <c r="E23" t="s">
        <v>388</v>
      </c>
      <c r="F23" t="s">
        <v>389</v>
      </c>
      <c r="G23" s="43" t="s">
        <v>14</v>
      </c>
      <c r="H23" t="s">
        <v>390</v>
      </c>
      <c r="I23" t="s">
        <v>363</v>
      </c>
      <c r="J23" t="s">
        <v>364</v>
      </c>
      <c r="K23" t="s">
        <v>374</v>
      </c>
      <c r="L23">
        <v>206259113</v>
      </c>
      <c r="M23" s="43" t="s">
        <v>366</v>
      </c>
      <c r="N23" s="44">
        <v>46630</v>
      </c>
    </row>
    <row r="24" spans="1:14">
      <c r="A24" t="s">
        <v>21</v>
      </c>
      <c r="B24" t="s">
        <v>357</v>
      </c>
      <c r="C24" t="s">
        <v>358</v>
      </c>
      <c r="D24" t="s">
        <v>359</v>
      </c>
      <c r="E24" t="s">
        <v>388</v>
      </c>
      <c r="F24" t="s">
        <v>389</v>
      </c>
      <c r="G24" s="43" t="s">
        <v>14</v>
      </c>
      <c r="H24" t="s">
        <v>390</v>
      </c>
      <c r="I24" t="s">
        <v>363</v>
      </c>
      <c r="J24" t="s">
        <v>364</v>
      </c>
      <c r="K24" t="s">
        <v>374</v>
      </c>
      <c r="L24">
        <v>206259113</v>
      </c>
      <c r="M24" s="43" t="s">
        <v>366</v>
      </c>
      <c r="N24" s="44">
        <v>46630</v>
      </c>
    </row>
    <row r="25" spans="1:14">
      <c r="A25" t="s">
        <v>23</v>
      </c>
      <c r="B25" t="s">
        <v>357</v>
      </c>
      <c r="C25" t="s">
        <v>358</v>
      </c>
      <c r="D25" t="s">
        <v>359</v>
      </c>
      <c r="E25" t="s">
        <v>388</v>
      </c>
      <c r="F25" t="s">
        <v>389</v>
      </c>
      <c r="G25" s="43" t="s">
        <v>14</v>
      </c>
      <c r="H25" t="s">
        <v>390</v>
      </c>
      <c r="I25" t="s">
        <v>363</v>
      </c>
      <c r="J25" t="s">
        <v>364</v>
      </c>
      <c r="K25" t="s">
        <v>374</v>
      </c>
      <c r="L25">
        <v>206259113</v>
      </c>
      <c r="M25" s="43" t="s">
        <v>366</v>
      </c>
      <c r="N25" s="44">
        <v>46630</v>
      </c>
    </row>
    <row r="26" spans="1:14">
      <c r="A26" t="s">
        <v>51</v>
      </c>
      <c r="B26" t="s">
        <v>357</v>
      </c>
      <c r="C26" t="s">
        <v>358</v>
      </c>
      <c r="D26" t="s">
        <v>380</v>
      </c>
      <c r="E26" t="s">
        <v>381</v>
      </c>
      <c r="F26" t="s">
        <v>382</v>
      </c>
      <c r="G26" s="43" t="s">
        <v>46</v>
      </c>
      <c r="H26" t="s">
        <v>383</v>
      </c>
      <c r="I26" t="s">
        <v>363</v>
      </c>
      <c r="J26" t="s">
        <v>364</v>
      </c>
      <c r="K26" t="s">
        <v>374</v>
      </c>
      <c r="L26">
        <v>206259113</v>
      </c>
      <c r="M26" s="43" t="s">
        <v>366</v>
      </c>
      <c r="N26" s="44">
        <v>46599</v>
      </c>
    </row>
    <row r="27" spans="1:14">
      <c r="A27" t="s">
        <v>52</v>
      </c>
      <c r="B27" t="s">
        <v>357</v>
      </c>
      <c r="C27" t="s">
        <v>358</v>
      </c>
      <c r="D27" t="s">
        <v>380</v>
      </c>
      <c r="E27" t="s">
        <v>381</v>
      </c>
      <c r="F27" t="s">
        <v>382</v>
      </c>
      <c r="G27" s="43" t="s">
        <v>46</v>
      </c>
      <c r="H27" t="s">
        <v>383</v>
      </c>
      <c r="I27" t="s">
        <v>363</v>
      </c>
      <c r="J27" t="s">
        <v>364</v>
      </c>
      <c r="K27" t="s">
        <v>374</v>
      </c>
      <c r="L27">
        <v>206259113</v>
      </c>
      <c r="M27" s="43" t="s">
        <v>366</v>
      </c>
      <c r="N27" s="44">
        <v>46599</v>
      </c>
    </row>
    <row r="28" spans="1:14">
      <c r="A28" t="s">
        <v>50</v>
      </c>
      <c r="B28" t="s">
        <v>357</v>
      </c>
      <c r="C28" t="s">
        <v>358</v>
      </c>
      <c r="D28" t="s">
        <v>380</v>
      </c>
      <c r="E28" t="s">
        <v>381</v>
      </c>
      <c r="F28" t="s">
        <v>382</v>
      </c>
      <c r="G28" s="43" t="s">
        <v>46</v>
      </c>
      <c r="H28" t="s">
        <v>383</v>
      </c>
      <c r="I28" t="s">
        <v>363</v>
      </c>
      <c r="J28" t="s">
        <v>364</v>
      </c>
      <c r="K28" t="s">
        <v>374</v>
      </c>
      <c r="L28">
        <v>206259113</v>
      </c>
      <c r="M28" s="43" t="s">
        <v>366</v>
      </c>
      <c r="N28" s="44">
        <v>46599</v>
      </c>
    </row>
    <row r="29" spans="1:14">
      <c r="A29" t="s">
        <v>40</v>
      </c>
      <c r="B29" t="s">
        <v>357</v>
      </c>
      <c r="C29" t="s">
        <v>358</v>
      </c>
      <c r="D29" t="s">
        <v>370</v>
      </c>
      <c r="E29" t="s">
        <v>371</v>
      </c>
      <c r="F29" t="s">
        <v>391</v>
      </c>
      <c r="G29" s="43" t="s">
        <v>31</v>
      </c>
      <c r="H29" t="s">
        <v>392</v>
      </c>
      <c r="I29" t="s">
        <v>363</v>
      </c>
      <c r="J29" t="s">
        <v>364</v>
      </c>
      <c r="K29" t="s">
        <v>374</v>
      </c>
      <c r="L29">
        <v>206259113</v>
      </c>
      <c r="M29" s="43" t="s">
        <v>366</v>
      </c>
      <c r="N29" s="44">
        <v>46691</v>
      </c>
    </row>
    <row r="30" spans="1:14">
      <c r="A30" t="s">
        <v>33</v>
      </c>
      <c r="B30" t="s">
        <v>357</v>
      </c>
      <c r="C30" t="s">
        <v>358</v>
      </c>
      <c r="D30" t="s">
        <v>370</v>
      </c>
      <c r="E30" t="s">
        <v>371</v>
      </c>
      <c r="F30" t="s">
        <v>391</v>
      </c>
      <c r="G30" s="43" t="s">
        <v>31</v>
      </c>
      <c r="H30" t="s">
        <v>392</v>
      </c>
      <c r="I30" t="s">
        <v>363</v>
      </c>
      <c r="J30" t="s">
        <v>364</v>
      </c>
      <c r="K30" t="s">
        <v>374</v>
      </c>
      <c r="L30">
        <v>206259113</v>
      </c>
      <c r="M30" s="43" t="s">
        <v>366</v>
      </c>
      <c r="N30" s="44">
        <v>46691</v>
      </c>
    </row>
    <row r="31" spans="1:14">
      <c r="A31" t="s">
        <v>38</v>
      </c>
      <c r="B31" t="s">
        <v>357</v>
      </c>
      <c r="C31" t="s">
        <v>358</v>
      </c>
      <c r="D31" t="s">
        <v>370</v>
      </c>
      <c r="E31" t="s">
        <v>371</v>
      </c>
      <c r="F31" t="s">
        <v>391</v>
      </c>
      <c r="G31" s="43" t="s">
        <v>31</v>
      </c>
      <c r="H31" t="s">
        <v>392</v>
      </c>
      <c r="I31" t="s">
        <v>363</v>
      </c>
      <c r="J31" t="s">
        <v>364</v>
      </c>
      <c r="K31" t="s">
        <v>374</v>
      </c>
      <c r="L31">
        <v>206259113</v>
      </c>
      <c r="M31" s="43" t="s">
        <v>366</v>
      </c>
      <c r="N31" s="44">
        <v>46691</v>
      </c>
    </row>
    <row r="32" spans="1:14">
      <c r="A32" t="s">
        <v>32</v>
      </c>
      <c r="B32" t="s">
        <v>357</v>
      </c>
      <c r="C32" t="s">
        <v>358</v>
      </c>
      <c r="D32" t="s">
        <v>370</v>
      </c>
      <c r="E32" t="s">
        <v>371</v>
      </c>
      <c r="F32" t="s">
        <v>391</v>
      </c>
      <c r="G32" s="43" t="s">
        <v>31</v>
      </c>
      <c r="H32" t="s">
        <v>392</v>
      </c>
      <c r="I32" t="s">
        <v>363</v>
      </c>
      <c r="J32" t="s">
        <v>364</v>
      </c>
      <c r="K32" t="s">
        <v>374</v>
      </c>
      <c r="L32">
        <v>206259113</v>
      </c>
      <c r="M32" s="43" t="s">
        <v>366</v>
      </c>
      <c r="N32" s="44">
        <v>46691</v>
      </c>
    </row>
    <row r="33" spans="1:14">
      <c r="A33" t="s">
        <v>35</v>
      </c>
      <c r="B33" t="s">
        <v>357</v>
      </c>
      <c r="C33" t="s">
        <v>358</v>
      </c>
      <c r="D33" t="s">
        <v>370</v>
      </c>
      <c r="E33" t="s">
        <v>371</v>
      </c>
      <c r="F33" t="s">
        <v>391</v>
      </c>
      <c r="G33" s="43" t="s">
        <v>31</v>
      </c>
      <c r="H33" t="s">
        <v>392</v>
      </c>
      <c r="I33" t="s">
        <v>363</v>
      </c>
      <c r="J33" t="s">
        <v>364</v>
      </c>
      <c r="K33" t="s">
        <v>374</v>
      </c>
      <c r="L33">
        <v>206259113</v>
      </c>
      <c r="M33" s="43" t="s">
        <v>366</v>
      </c>
      <c r="N33" s="44">
        <v>46691</v>
      </c>
    </row>
    <row r="34" spans="1:14">
      <c r="A34" t="s">
        <v>34</v>
      </c>
      <c r="B34" t="s">
        <v>357</v>
      </c>
      <c r="C34" t="s">
        <v>358</v>
      </c>
      <c r="D34" t="s">
        <v>370</v>
      </c>
      <c r="E34" t="s">
        <v>371</v>
      </c>
      <c r="F34" t="s">
        <v>391</v>
      </c>
      <c r="G34" s="43" t="s">
        <v>31</v>
      </c>
      <c r="H34" t="s">
        <v>392</v>
      </c>
      <c r="I34" t="s">
        <v>363</v>
      </c>
      <c r="J34" t="s">
        <v>364</v>
      </c>
      <c r="K34" t="s">
        <v>374</v>
      </c>
      <c r="L34">
        <v>206259113</v>
      </c>
      <c r="M34" s="43" t="s">
        <v>366</v>
      </c>
      <c r="N34" s="44">
        <v>46691</v>
      </c>
    </row>
    <row r="35" spans="1:14">
      <c r="A35" t="s">
        <v>37</v>
      </c>
      <c r="B35" t="s">
        <v>357</v>
      </c>
      <c r="C35" t="s">
        <v>358</v>
      </c>
      <c r="D35" t="s">
        <v>370</v>
      </c>
      <c r="E35" t="s">
        <v>371</v>
      </c>
      <c r="F35" t="s">
        <v>391</v>
      </c>
      <c r="G35" s="43" t="s">
        <v>31</v>
      </c>
      <c r="H35" t="s">
        <v>392</v>
      </c>
      <c r="I35" t="s">
        <v>363</v>
      </c>
      <c r="J35" t="s">
        <v>364</v>
      </c>
      <c r="K35" t="s">
        <v>374</v>
      </c>
      <c r="L35">
        <v>206259113</v>
      </c>
      <c r="M35" s="43" t="s">
        <v>366</v>
      </c>
      <c r="N35" s="44">
        <v>46691</v>
      </c>
    </row>
    <row r="36" spans="1:14">
      <c r="A36" t="s">
        <v>39</v>
      </c>
      <c r="B36" t="s">
        <v>357</v>
      </c>
      <c r="C36" t="s">
        <v>358</v>
      </c>
      <c r="D36" t="s">
        <v>370</v>
      </c>
      <c r="E36" t="s">
        <v>371</v>
      </c>
      <c r="F36" t="s">
        <v>391</v>
      </c>
      <c r="G36" s="43" t="s">
        <v>31</v>
      </c>
      <c r="H36" t="s">
        <v>392</v>
      </c>
      <c r="I36" t="s">
        <v>363</v>
      </c>
      <c r="J36" t="s">
        <v>364</v>
      </c>
      <c r="K36" t="s">
        <v>374</v>
      </c>
      <c r="L36">
        <v>206259113</v>
      </c>
      <c r="M36" s="43" t="s">
        <v>366</v>
      </c>
      <c r="N36" s="44">
        <v>46691</v>
      </c>
    </row>
    <row r="37" spans="1:14">
      <c r="A37" t="s">
        <v>41</v>
      </c>
      <c r="B37" t="s">
        <v>357</v>
      </c>
      <c r="C37" t="s">
        <v>358</v>
      </c>
      <c r="D37" t="s">
        <v>370</v>
      </c>
      <c r="E37" t="s">
        <v>371</v>
      </c>
      <c r="F37" t="s">
        <v>391</v>
      </c>
      <c r="G37" s="43" t="s">
        <v>31</v>
      </c>
      <c r="H37" t="s">
        <v>392</v>
      </c>
      <c r="I37" t="s">
        <v>363</v>
      </c>
      <c r="J37" t="s">
        <v>364</v>
      </c>
      <c r="K37" t="s">
        <v>374</v>
      </c>
      <c r="L37">
        <v>206259113</v>
      </c>
      <c r="M37" s="43" t="s">
        <v>366</v>
      </c>
      <c r="N37" s="44">
        <v>46691</v>
      </c>
    </row>
    <row r="38" spans="1:14">
      <c r="A38" t="s">
        <v>36</v>
      </c>
      <c r="B38" t="s">
        <v>357</v>
      </c>
      <c r="C38" t="s">
        <v>358</v>
      </c>
      <c r="D38" t="s">
        <v>370</v>
      </c>
      <c r="E38" t="s">
        <v>371</v>
      </c>
      <c r="F38" t="s">
        <v>391</v>
      </c>
      <c r="G38" s="43" t="s">
        <v>31</v>
      </c>
      <c r="H38" t="s">
        <v>392</v>
      </c>
      <c r="I38" t="s">
        <v>363</v>
      </c>
      <c r="J38" t="s">
        <v>364</v>
      </c>
      <c r="K38" t="s">
        <v>374</v>
      </c>
      <c r="L38">
        <v>206259113</v>
      </c>
      <c r="M38" s="43" t="s">
        <v>366</v>
      </c>
      <c r="N38" s="44">
        <v>46691</v>
      </c>
    </row>
    <row r="39" spans="1:14">
      <c r="A39" s="45" t="s">
        <v>75</v>
      </c>
      <c r="B39" t="s">
        <v>357</v>
      </c>
      <c r="C39" t="s">
        <v>358</v>
      </c>
      <c r="D39" t="s">
        <v>384</v>
      </c>
      <c r="E39" t="s">
        <v>385</v>
      </c>
      <c r="F39" t="s">
        <v>386</v>
      </c>
      <c r="G39" s="43" t="s">
        <v>74</v>
      </c>
      <c r="H39" t="s">
        <v>393</v>
      </c>
      <c r="I39" t="s">
        <v>394</v>
      </c>
      <c r="J39" t="s">
        <v>395</v>
      </c>
      <c r="K39" t="s">
        <v>374</v>
      </c>
      <c r="L39">
        <v>206259113</v>
      </c>
      <c r="M39" s="43" t="s">
        <v>366</v>
      </c>
      <c r="N39" s="44"/>
    </row>
    <row r="40" spans="1:14">
      <c r="A40" t="s">
        <v>112</v>
      </c>
      <c r="B40" t="s">
        <v>357</v>
      </c>
      <c r="C40" t="s">
        <v>358</v>
      </c>
      <c r="D40" t="s">
        <v>396</v>
      </c>
      <c r="E40" t="s">
        <v>397</v>
      </c>
      <c r="F40" t="s">
        <v>398</v>
      </c>
      <c r="G40" s="43" t="s">
        <v>101</v>
      </c>
      <c r="H40" t="s">
        <v>100</v>
      </c>
      <c r="I40" t="s">
        <v>363</v>
      </c>
      <c r="J40" t="s">
        <v>364</v>
      </c>
      <c r="K40" t="s">
        <v>374</v>
      </c>
      <c r="L40">
        <v>206259113</v>
      </c>
      <c r="M40" s="43" t="s">
        <v>366</v>
      </c>
      <c r="N40" s="44"/>
    </row>
    <row r="41" spans="1:14">
      <c r="A41" t="s">
        <v>133</v>
      </c>
      <c r="B41" t="s">
        <v>357</v>
      </c>
      <c r="C41" t="s">
        <v>358</v>
      </c>
      <c r="D41" t="s">
        <v>396</v>
      </c>
      <c r="E41" t="s">
        <v>397</v>
      </c>
      <c r="F41" t="s">
        <v>398</v>
      </c>
      <c r="G41" s="43" t="s">
        <v>101</v>
      </c>
      <c r="H41" t="s">
        <v>100</v>
      </c>
      <c r="I41" t="s">
        <v>363</v>
      </c>
      <c r="J41" t="s">
        <v>364</v>
      </c>
      <c r="K41" t="s">
        <v>374</v>
      </c>
      <c r="L41">
        <v>206259113</v>
      </c>
      <c r="M41" s="43" t="s">
        <v>366</v>
      </c>
      <c r="N41" s="44"/>
    </row>
    <row r="42" spans="1:14">
      <c r="A42" t="s">
        <v>110</v>
      </c>
      <c r="B42" t="s">
        <v>357</v>
      </c>
      <c r="C42" t="s">
        <v>358</v>
      </c>
      <c r="D42" t="s">
        <v>396</v>
      </c>
      <c r="E42" t="s">
        <v>397</v>
      </c>
      <c r="F42" t="s">
        <v>398</v>
      </c>
      <c r="G42" s="43" t="s">
        <v>101</v>
      </c>
      <c r="H42" t="s">
        <v>100</v>
      </c>
      <c r="I42" t="s">
        <v>363</v>
      </c>
      <c r="J42" t="s">
        <v>364</v>
      </c>
      <c r="K42" t="s">
        <v>374</v>
      </c>
      <c r="L42">
        <v>206259113</v>
      </c>
      <c r="M42" s="43" t="s">
        <v>366</v>
      </c>
      <c r="N42" s="44"/>
    </row>
    <row r="43" spans="1:14">
      <c r="A43" t="s">
        <v>109</v>
      </c>
      <c r="B43" t="s">
        <v>357</v>
      </c>
      <c r="C43" t="s">
        <v>358</v>
      </c>
      <c r="D43" t="s">
        <v>396</v>
      </c>
      <c r="E43" t="s">
        <v>397</v>
      </c>
      <c r="F43" t="s">
        <v>398</v>
      </c>
      <c r="G43" s="43" t="s">
        <v>101</v>
      </c>
      <c r="H43" t="s">
        <v>100</v>
      </c>
      <c r="I43" t="s">
        <v>363</v>
      </c>
      <c r="J43" t="s">
        <v>364</v>
      </c>
      <c r="K43" t="s">
        <v>374</v>
      </c>
      <c r="L43">
        <v>206259113</v>
      </c>
      <c r="M43" s="43" t="s">
        <v>366</v>
      </c>
      <c r="N43" s="44"/>
    </row>
    <row r="44" spans="1:14">
      <c r="A44" t="s">
        <v>108</v>
      </c>
      <c r="B44" t="s">
        <v>357</v>
      </c>
      <c r="C44" t="s">
        <v>358</v>
      </c>
      <c r="D44" t="s">
        <v>396</v>
      </c>
      <c r="E44" t="s">
        <v>397</v>
      </c>
      <c r="F44" t="s">
        <v>398</v>
      </c>
      <c r="G44" s="43" t="s">
        <v>101</v>
      </c>
      <c r="H44" t="s">
        <v>100</v>
      </c>
      <c r="I44" t="s">
        <v>363</v>
      </c>
      <c r="J44" t="s">
        <v>364</v>
      </c>
      <c r="K44" t="s">
        <v>374</v>
      </c>
      <c r="L44">
        <v>206259113</v>
      </c>
      <c r="M44" s="43" t="s">
        <v>366</v>
      </c>
      <c r="N44" s="44"/>
    </row>
    <row r="45" spans="1:14">
      <c r="A45" t="s">
        <v>107</v>
      </c>
      <c r="B45" t="s">
        <v>357</v>
      </c>
      <c r="C45" t="s">
        <v>358</v>
      </c>
      <c r="D45" t="s">
        <v>396</v>
      </c>
      <c r="E45" t="s">
        <v>397</v>
      </c>
      <c r="F45" t="s">
        <v>398</v>
      </c>
      <c r="G45" s="43" t="s">
        <v>101</v>
      </c>
      <c r="H45" t="s">
        <v>100</v>
      </c>
      <c r="I45" t="s">
        <v>363</v>
      </c>
      <c r="J45" t="s">
        <v>364</v>
      </c>
      <c r="K45" t="s">
        <v>374</v>
      </c>
      <c r="L45">
        <v>206259113</v>
      </c>
      <c r="M45" s="43" t="s">
        <v>366</v>
      </c>
      <c r="N45" s="44"/>
    </row>
    <row r="46" spans="1:14">
      <c r="A46" t="s">
        <v>106</v>
      </c>
      <c r="B46" t="s">
        <v>357</v>
      </c>
      <c r="C46" t="s">
        <v>358</v>
      </c>
      <c r="D46" t="s">
        <v>396</v>
      </c>
      <c r="E46" t="s">
        <v>397</v>
      </c>
      <c r="F46" t="s">
        <v>398</v>
      </c>
      <c r="G46" s="43" t="s">
        <v>101</v>
      </c>
      <c r="H46" t="s">
        <v>100</v>
      </c>
      <c r="I46" t="s">
        <v>363</v>
      </c>
      <c r="J46" t="s">
        <v>364</v>
      </c>
      <c r="K46" t="s">
        <v>374</v>
      </c>
      <c r="L46">
        <v>206259113</v>
      </c>
      <c r="M46" s="43" t="s">
        <v>366</v>
      </c>
      <c r="N46" s="44"/>
    </row>
    <row r="47" spans="1:14">
      <c r="A47" t="s">
        <v>105</v>
      </c>
      <c r="B47" t="s">
        <v>357</v>
      </c>
      <c r="C47" t="s">
        <v>358</v>
      </c>
      <c r="D47" t="s">
        <v>396</v>
      </c>
      <c r="E47" t="s">
        <v>397</v>
      </c>
      <c r="F47" t="s">
        <v>398</v>
      </c>
      <c r="G47" s="43" t="s">
        <v>101</v>
      </c>
      <c r="H47" t="s">
        <v>100</v>
      </c>
      <c r="I47" t="s">
        <v>363</v>
      </c>
      <c r="J47" t="s">
        <v>364</v>
      </c>
      <c r="K47" t="s">
        <v>374</v>
      </c>
      <c r="L47">
        <v>206259113</v>
      </c>
      <c r="M47" s="43" t="s">
        <v>366</v>
      </c>
      <c r="N47" s="44"/>
    </row>
    <row r="48" spans="1:14">
      <c r="A48" t="s">
        <v>104</v>
      </c>
      <c r="B48" t="s">
        <v>357</v>
      </c>
      <c r="C48" t="s">
        <v>358</v>
      </c>
      <c r="D48" t="s">
        <v>396</v>
      </c>
      <c r="E48" t="s">
        <v>397</v>
      </c>
      <c r="F48" t="s">
        <v>398</v>
      </c>
      <c r="G48" s="43" t="s">
        <v>101</v>
      </c>
      <c r="H48" t="s">
        <v>100</v>
      </c>
      <c r="I48" t="s">
        <v>363</v>
      </c>
      <c r="J48" t="s">
        <v>364</v>
      </c>
      <c r="K48" t="s">
        <v>374</v>
      </c>
      <c r="L48">
        <v>206259113</v>
      </c>
      <c r="M48" s="43" t="s">
        <v>366</v>
      </c>
      <c r="N48" s="44"/>
    </row>
    <row r="49" spans="1:14">
      <c r="A49" t="s">
        <v>103</v>
      </c>
      <c r="B49" t="s">
        <v>357</v>
      </c>
      <c r="C49" t="s">
        <v>358</v>
      </c>
      <c r="D49" t="s">
        <v>396</v>
      </c>
      <c r="E49" t="s">
        <v>397</v>
      </c>
      <c r="F49" t="s">
        <v>398</v>
      </c>
      <c r="G49" s="43" t="s">
        <v>101</v>
      </c>
      <c r="H49" t="s">
        <v>100</v>
      </c>
      <c r="I49" t="s">
        <v>363</v>
      </c>
      <c r="J49" t="s">
        <v>364</v>
      </c>
      <c r="K49" t="s">
        <v>374</v>
      </c>
      <c r="L49">
        <v>206259113</v>
      </c>
      <c r="M49" s="43" t="s">
        <v>366</v>
      </c>
      <c r="N49" s="44"/>
    </row>
    <row r="50" spans="1:14">
      <c r="A50" t="s">
        <v>102</v>
      </c>
      <c r="B50" t="s">
        <v>357</v>
      </c>
      <c r="C50" t="s">
        <v>358</v>
      </c>
      <c r="D50" t="s">
        <v>396</v>
      </c>
      <c r="E50" t="s">
        <v>397</v>
      </c>
      <c r="F50" t="s">
        <v>398</v>
      </c>
      <c r="G50" s="43" t="s">
        <v>101</v>
      </c>
      <c r="H50" t="s">
        <v>100</v>
      </c>
      <c r="I50" t="s">
        <v>363</v>
      </c>
      <c r="J50" t="s">
        <v>364</v>
      </c>
      <c r="K50" t="s">
        <v>374</v>
      </c>
      <c r="L50">
        <v>206259113</v>
      </c>
      <c r="M50" s="43" t="s">
        <v>366</v>
      </c>
      <c r="N50" s="44"/>
    </row>
    <row r="51" spans="1:14">
      <c r="A51" t="s">
        <v>132</v>
      </c>
      <c r="B51" t="s">
        <v>357</v>
      </c>
      <c r="C51" t="s">
        <v>358</v>
      </c>
      <c r="D51" t="s">
        <v>396</v>
      </c>
      <c r="E51" t="s">
        <v>397</v>
      </c>
      <c r="F51" t="s">
        <v>398</v>
      </c>
      <c r="G51" s="43" t="s">
        <v>101</v>
      </c>
      <c r="H51" t="s">
        <v>100</v>
      </c>
      <c r="I51" t="s">
        <v>363</v>
      </c>
      <c r="J51" t="s">
        <v>364</v>
      </c>
      <c r="K51" t="s">
        <v>374</v>
      </c>
      <c r="L51">
        <v>206259113</v>
      </c>
      <c r="M51" s="43" t="s">
        <v>366</v>
      </c>
      <c r="N51" s="44"/>
    </row>
    <row r="52" spans="1:14">
      <c r="A52" t="s">
        <v>131</v>
      </c>
      <c r="B52" t="s">
        <v>357</v>
      </c>
      <c r="C52" t="s">
        <v>358</v>
      </c>
      <c r="D52" t="s">
        <v>396</v>
      </c>
      <c r="E52" t="s">
        <v>397</v>
      </c>
      <c r="F52" t="s">
        <v>398</v>
      </c>
      <c r="G52" s="43" t="s">
        <v>101</v>
      </c>
      <c r="H52" t="s">
        <v>100</v>
      </c>
      <c r="I52" t="s">
        <v>363</v>
      </c>
      <c r="J52" t="s">
        <v>364</v>
      </c>
      <c r="K52" t="s">
        <v>374</v>
      </c>
      <c r="L52">
        <v>206259113</v>
      </c>
      <c r="M52" s="43" t="s">
        <v>366</v>
      </c>
      <c r="N52" s="44"/>
    </row>
    <row r="53" spans="1:14">
      <c r="A53" t="s">
        <v>130</v>
      </c>
      <c r="B53" t="s">
        <v>357</v>
      </c>
      <c r="C53" t="s">
        <v>358</v>
      </c>
      <c r="D53" t="s">
        <v>396</v>
      </c>
      <c r="E53" t="s">
        <v>397</v>
      </c>
      <c r="F53" t="s">
        <v>398</v>
      </c>
      <c r="G53" s="43" t="s">
        <v>101</v>
      </c>
      <c r="H53" t="s">
        <v>100</v>
      </c>
      <c r="I53" t="s">
        <v>363</v>
      </c>
      <c r="J53" t="s">
        <v>364</v>
      </c>
      <c r="K53" t="s">
        <v>374</v>
      </c>
      <c r="L53">
        <v>206259113</v>
      </c>
      <c r="M53" s="43" t="s">
        <v>366</v>
      </c>
      <c r="N53" s="44"/>
    </row>
    <row r="54" spans="1:14">
      <c r="A54" t="s">
        <v>129</v>
      </c>
      <c r="B54" t="s">
        <v>357</v>
      </c>
      <c r="C54" t="s">
        <v>358</v>
      </c>
      <c r="D54" t="s">
        <v>396</v>
      </c>
      <c r="E54" t="s">
        <v>397</v>
      </c>
      <c r="F54" t="s">
        <v>398</v>
      </c>
      <c r="G54" s="43" t="s">
        <v>101</v>
      </c>
      <c r="H54" t="s">
        <v>100</v>
      </c>
      <c r="I54" t="s">
        <v>363</v>
      </c>
      <c r="J54" t="s">
        <v>364</v>
      </c>
      <c r="K54" t="s">
        <v>374</v>
      </c>
      <c r="L54">
        <v>206259113</v>
      </c>
      <c r="M54" s="43" t="s">
        <v>366</v>
      </c>
      <c r="N54" s="44"/>
    </row>
    <row r="55" spans="1:14">
      <c r="A55" t="s">
        <v>128</v>
      </c>
      <c r="B55" t="s">
        <v>357</v>
      </c>
      <c r="C55" t="s">
        <v>358</v>
      </c>
      <c r="D55" t="s">
        <v>396</v>
      </c>
      <c r="E55" t="s">
        <v>397</v>
      </c>
      <c r="F55" t="s">
        <v>398</v>
      </c>
      <c r="G55" s="43" t="s">
        <v>101</v>
      </c>
      <c r="H55" t="s">
        <v>100</v>
      </c>
      <c r="I55" t="s">
        <v>363</v>
      </c>
      <c r="J55" t="s">
        <v>364</v>
      </c>
      <c r="K55" t="s">
        <v>374</v>
      </c>
      <c r="L55">
        <v>206259113</v>
      </c>
      <c r="M55" s="43" t="s">
        <v>366</v>
      </c>
      <c r="N55" s="44"/>
    </row>
    <row r="56" spans="1:14">
      <c r="A56" t="s">
        <v>127</v>
      </c>
      <c r="B56" t="s">
        <v>357</v>
      </c>
      <c r="C56" t="s">
        <v>358</v>
      </c>
      <c r="D56" t="s">
        <v>396</v>
      </c>
      <c r="E56" t="s">
        <v>397</v>
      </c>
      <c r="F56" t="s">
        <v>398</v>
      </c>
      <c r="G56" s="43" t="s">
        <v>101</v>
      </c>
      <c r="H56" t="s">
        <v>100</v>
      </c>
      <c r="I56" t="s">
        <v>363</v>
      </c>
      <c r="J56" t="s">
        <v>364</v>
      </c>
      <c r="K56" t="s">
        <v>374</v>
      </c>
      <c r="L56">
        <v>206259113</v>
      </c>
      <c r="M56" s="43" t="s">
        <v>366</v>
      </c>
      <c r="N56" s="44"/>
    </row>
    <row r="57" spans="1:14">
      <c r="A57" t="s">
        <v>126</v>
      </c>
      <c r="B57" t="s">
        <v>357</v>
      </c>
      <c r="C57" t="s">
        <v>358</v>
      </c>
      <c r="D57" t="s">
        <v>396</v>
      </c>
      <c r="E57" t="s">
        <v>397</v>
      </c>
      <c r="F57" t="s">
        <v>398</v>
      </c>
      <c r="G57" s="43" t="s">
        <v>101</v>
      </c>
      <c r="H57" t="s">
        <v>100</v>
      </c>
      <c r="I57" t="s">
        <v>363</v>
      </c>
      <c r="J57" t="s">
        <v>364</v>
      </c>
      <c r="K57" t="s">
        <v>374</v>
      </c>
      <c r="L57">
        <v>206259113</v>
      </c>
      <c r="M57" s="43" t="s">
        <v>366</v>
      </c>
      <c r="N57" s="44"/>
    </row>
    <row r="58" spans="1:14">
      <c r="A58" t="s">
        <v>125</v>
      </c>
      <c r="B58" t="s">
        <v>357</v>
      </c>
      <c r="C58" t="s">
        <v>358</v>
      </c>
      <c r="D58" t="s">
        <v>396</v>
      </c>
      <c r="E58" t="s">
        <v>397</v>
      </c>
      <c r="F58" t="s">
        <v>398</v>
      </c>
      <c r="G58" s="43" t="s">
        <v>101</v>
      </c>
      <c r="H58" t="s">
        <v>100</v>
      </c>
      <c r="I58" t="s">
        <v>363</v>
      </c>
      <c r="J58" t="s">
        <v>364</v>
      </c>
      <c r="K58" t="s">
        <v>374</v>
      </c>
      <c r="L58">
        <v>206259113</v>
      </c>
      <c r="M58" s="43" t="s">
        <v>366</v>
      </c>
      <c r="N58" s="44"/>
    </row>
    <row r="59" spans="1:14">
      <c r="A59" t="s">
        <v>124</v>
      </c>
      <c r="B59" t="s">
        <v>357</v>
      </c>
      <c r="C59" t="s">
        <v>358</v>
      </c>
      <c r="D59" t="s">
        <v>396</v>
      </c>
      <c r="E59" t="s">
        <v>397</v>
      </c>
      <c r="F59" t="s">
        <v>398</v>
      </c>
      <c r="G59" s="43" t="s">
        <v>101</v>
      </c>
      <c r="H59" t="s">
        <v>100</v>
      </c>
      <c r="I59" t="s">
        <v>363</v>
      </c>
      <c r="J59" t="s">
        <v>364</v>
      </c>
      <c r="K59" t="s">
        <v>374</v>
      </c>
      <c r="L59">
        <v>206259113</v>
      </c>
      <c r="M59" s="43" t="s">
        <v>366</v>
      </c>
      <c r="N59" s="44"/>
    </row>
    <row r="60" spans="1:14">
      <c r="A60" t="s">
        <v>123</v>
      </c>
      <c r="B60" t="s">
        <v>357</v>
      </c>
      <c r="C60" t="s">
        <v>358</v>
      </c>
      <c r="D60" t="s">
        <v>396</v>
      </c>
      <c r="E60" t="s">
        <v>397</v>
      </c>
      <c r="F60" t="s">
        <v>398</v>
      </c>
      <c r="G60" s="43" t="s">
        <v>101</v>
      </c>
      <c r="H60" t="s">
        <v>100</v>
      </c>
      <c r="I60" t="s">
        <v>363</v>
      </c>
      <c r="J60" t="s">
        <v>364</v>
      </c>
      <c r="K60" t="s">
        <v>374</v>
      </c>
      <c r="L60">
        <v>206259113</v>
      </c>
      <c r="M60" s="43" t="s">
        <v>366</v>
      </c>
      <c r="N60" s="44"/>
    </row>
    <row r="61" spans="1:14">
      <c r="A61" t="s">
        <v>122</v>
      </c>
      <c r="B61" t="s">
        <v>357</v>
      </c>
      <c r="C61" t="s">
        <v>358</v>
      </c>
      <c r="D61" t="s">
        <v>396</v>
      </c>
      <c r="E61" t="s">
        <v>397</v>
      </c>
      <c r="F61" t="s">
        <v>398</v>
      </c>
      <c r="G61" s="43" t="s">
        <v>101</v>
      </c>
      <c r="H61" t="s">
        <v>100</v>
      </c>
      <c r="I61" t="s">
        <v>363</v>
      </c>
      <c r="J61" t="s">
        <v>364</v>
      </c>
      <c r="K61" t="s">
        <v>374</v>
      </c>
      <c r="L61">
        <v>206259113</v>
      </c>
      <c r="M61" s="43" t="s">
        <v>366</v>
      </c>
      <c r="N61" s="44"/>
    </row>
    <row r="62" spans="1:14">
      <c r="A62" t="s">
        <v>121</v>
      </c>
      <c r="B62" t="s">
        <v>357</v>
      </c>
      <c r="C62" t="s">
        <v>358</v>
      </c>
      <c r="D62" t="s">
        <v>396</v>
      </c>
      <c r="E62" t="s">
        <v>397</v>
      </c>
      <c r="F62" t="s">
        <v>398</v>
      </c>
      <c r="G62" s="43" t="s">
        <v>101</v>
      </c>
      <c r="H62" t="s">
        <v>100</v>
      </c>
      <c r="I62" t="s">
        <v>363</v>
      </c>
      <c r="J62" t="s">
        <v>364</v>
      </c>
      <c r="K62" t="s">
        <v>374</v>
      </c>
      <c r="L62">
        <v>206259113</v>
      </c>
      <c r="M62" s="43" t="s">
        <v>366</v>
      </c>
      <c r="N62" s="44"/>
    </row>
    <row r="63" spans="1:14">
      <c r="A63" t="s">
        <v>120</v>
      </c>
      <c r="B63" t="s">
        <v>357</v>
      </c>
      <c r="C63" t="s">
        <v>358</v>
      </c>
      <c r="D63" t="s">
        <v>396</v>
      </c>
      <c r="E63" t="s">
        <v>397</v>
      </c>
      <c r="F63" t="s">
        <v>398</v>
      </c>
      <c r="G63" s="43" t="s">
        <v>101</v>
      </c>
      <c r="H63" t="s">
        <v>100</v>
      </c>
      <c r="I63" t="s">
        <v>363</v>
      </c>
      <c r="J63" t="s">
        <v>364</v>
      </c>
      <c r="K63" t="s">
        <v>374</v>
      </c>
      <c r="L63">
        <v>206259113</v>
      </c>
      <c r="M63" s="43" t="s">
        <v>366</v>
      </c>
      <c r="N63" s="44"/>
    </row>
    <row r="64" spans="1:14">
      <c r="A64" t="s">
        <v>119</v>
      </c>
      <c r="B64" t="s">
        <v>357</v>
      </c>
      <c r="C64" t="s">
        <v>358</v>
      </c>
      <c r="D64" t="s">
        <v>396</v>
      </c>
      <c r="E64" t="s">
        <v>397</v>
      </c>
      <c r="F64" t="s">
        <v>398</v>
      </c>
      <c r="G64" s="43" t="s">
        <v>101</v>
      </c>
      <c r="H64" t="s">
        <v>100</v>
      </c>
      <c r="I64" t="s">
        <v>363</v>
      </c>
      <c r="J64" t="s">
        <v>364</v>
      </c>
      <c r="K64" t="s">
        <v>374</v>
      </c>
      <c r="L64">
        <v>206259113</v>
      </c>
      <c r="M64" s="43" t="s">
        <v>366</v>
      </c>
      <c r="N64" s="44"/>
    </row>
    <row r="65" spans="1:14">
      <c r="A65" t="s">
        <v>118</v>
      </c>
      <c r="B65" t="s">
        <v>357</v>
      </c>
      <c r="C65" t="s">
        <v>358</v>
      </c>
      <c r="D65" t="s">
        <v>396</v>
      </c>
      <c r="E65" t="s">
        <v>397</v>
      </c>
      <c r="F65" t="s">
        <v>398</v>
      </c>
      <c r="G65" s="43" t="s">
        <v>101</v>
      </c>
      <c r="H65" t="s">
        <v>100</v>
      </c>
      <c r="I65" t="s">
        <v>363</v>
      </c>
      <c r="J65" t="s">
        <v>364</v>
      </c>
      <c r="K65" t="s">
        <v>374</v>
      </c>
      <c r="L65">
        <v>206259113</v>
      </c>
      <c r="M65" s="43" t="s">
        <v>366</v>
      </c>
      <c r="N65" s="44"/>
    </row>
    <row r="66" spans="1:14">
      <c r="A66" t="s">
        <v>117</v>
      </c>
      <c r="B66" t="s">
        <v>357</v>
      </c>
      <c r="C66" t="s">
        <v>358</v>
      </c>
      <c r="D66" t="s">
        <v>396</v>
      </c>
      <c r="E66" t="s">
        <v>397</v>
      </c>
      <c r="F66" t="s">
        <v>398</v>
      </c>
      <c r="G66" s="43" t="s">
        <v>101</v>
      </c>
      <c r="H66" t="s">
        <v>100</v>
      </c>
      <c r="I66" t="s">
        <v>363</v>
      </c>
      <c r="J66" t="s">
        <v>364</v>
      </c>
      <c r="K66" t="s">
        <v>374</v>
      </c>
      <c r="L66">
        <v>206259113</v>
      </c>
      <c r="M66" s="43" t="s">
        <v>366</v>
      </c>
      <c r="N66" s="44"/>
    </row>
    <row r="67" spans="1:14">
      <c r="A67" t="s">
        <v>116</v>
      </c>
      <c r="B67" t="s">
        <v>357</v>
      </c>
      <c r="C67" t="s">
        <v>358</v>
      </c>
      <c r="D67" t="s">
        <v>396</v>
      </c>
      <c r="E67" t="s">
        <v>397</v>
      </c>
      <c r="F67" t="s">
        <v>398</v>
      </c>
      <c r="G67" s="43" t="s">
        <v>101</v>
      </c>
      <c r="H67" t="s">
        <v>100</v>
      </c>
      <c r="I67" t="s">
        <v>363</v>
      </c>
      <c r="J67" t="s">
        <v>364</v>
      </c>
      <c r="K67" t="s">
        <v>374</v>
      </c>
      <c r="L67">
        <v>206259113</v>
      </c>
      <c r="M67" s="43" t="s">
        <v>366</v>
      </c>
      <c r="N67" s="44"/>
    </row>
    <row r="68" spans="1:14">
      <c r="A68" t="s">
        <v>115</v>
      </c>
      <c r="B68" t="s">
        <v>357</v>
      </c>
      <c r="C68" t="s">
        <v>358</v>
      </c>
      <c r="D68" t="s">
        <v>396</v>
      </c>
      <c r="E68" t="s">
        <v>397</v>
      </c>
      <c r="F68" t="s">
        <v>398</v>
      </c>
      <c r="G68" s="43" t="s">
        <v>101</v>
      </c>
      <c r="H68" t="s">
        <v>100</v>
      </c>
      <c r="I68" t="s">
        <v>363</v>
      </c>
      <c r="J68" t="s">
        <v>364</v>
      </c>
      <c r="K68" t="s">
        <v>374</v>
      </c>
      <c r="L68">
        <v>206259113</v>
      </c>
      <c r="M68" s="43" t="s">
        <v>366</v>
      </c>
      <c r="N68" s="44"/>
    </row>
    <row r="69" spans="1:14">
      <c r="A69" t="s">
        <v>114</v>
      </c>
      <c r="B69" t="s">
        <v>357</v>
      </c>
      <c r="C69" t="s">
        <v>358</v>
      </c>
      <c r="D69" t="s">
        <v>396</v>
      </c>
      <c r="E69" t="s">
        <v>397</v>
      </c>
      <c r="F69" t="s">
        <v>398</v>
      </c>
      <c r="G69" s="43" t="s">
        <v>101</v>
      </c>
      <c r="H69" t="s">
        <v>100</v>
      </c>
      <c r="I69" t="s">
        <v>363</v>
      </c>
      <c r="J69" t="s">
        <v>364</v>
      </c>
      <c r="K69" t="s">
        <v>374</v>
      </c>
      <c r="L69">
        <v>206259113</v>
      </c>
      <c r="M69" s="43" t="s">
        <v>366</v>
      </c>
      <c r="N69" s="44"/>
    </row>
    <row r="70" spans="1:14">
      <c r="A70" t="s">
        <v>113</v>
      </c>
      <c r="B70" t="s">
        <v>357</v>
      </c>
      <c r="C70" t="s">
        <v>358</v>
      </c>
      <c r="D70" t="s">
        <v>396</v>
      </c>
      <c r="E70" t="s">
        <v>397</v>
      </c>
      <c r="F70" t="s">
        <v>398</v>
      </c>
      <c r="G70" s="43" t="s">
        <v>101</v>
      </c>
      <c r="H70" t="s">
        <v>100</v>
      </c>
      <c r="I70" t="s">
        <v>363</v>
      </c>
      <c r="J70" t="s">
        <v>364</v>
      </c>
      <c r="K70" t="s">
        <v>374</v>
      </c>
      <c r="L70">
        <v>206259113</v>
      </c>
      <c r="M70" s="43" t="s">
        <v>366</v>
      </c>
      <c r="N70" s="44"/>
    </row>
    <row r="71" spans="1:14">
      <c r="A71" t="s">
        <v>144</v>
      </c>
      <c r="B71" t="s">
        <v>357</v>
      </c>
      <c r="C71" t="s">
        <v>358</v>
      </c>
      <c r="D71" t="s">
        <v>396</v>
      </c>
      <c r="E71" t="s">
        <v>397</v>
      </c>
      <c r="F71" t="s">
        <v>398</v>
      </c>
      <c r="G71" s="43" t="s">
        <v>101</v>
      </c>
      <c r="H71" t="s">
        <v>100</v>
      </c>
      <c r="I71" t="s">
        <v>363</v>
      </c>
      <c r="J71" t="s">
        <v>364</v>
      </c>
      <c r="K71" t="s">
        <v>374</v>
      </c>
      <c r="L71">
        <v>206259113</v>
      </c>
      <c r="M71" s="43" t="s">
        <v>366</v>
      </c>
      <c r="N71" s="44"/>
    </row>
    <row r="72" spans="1:14">
      <c r="A72" t="s">
        <v>143</v>
      </c>
      <c r="B72" t="s">
        <v>357</v>
      </c>
      <c r="C72" t="s">
        <v>358</v>
      </c>
      <c r="D72" t="s">
        <v>396</v>
      </c>
      <c r="E72" t="s">
        <v>397</v>
      </c>
      <c r="F72" t="s">
        <v>398</v>
      </c>
      <c r="G72" s="43" t="s">
        <v>101</v>
      </c>
      <c r="H72" t="s">
        <v>100</v>
      </c>
      <c r="I72" t="s">
        <v>363</v>
      </c>
      <c r="J72" t="s">
        <v>364</v>
      </c>
      <c r="K72" t="s">
        <v>374</v>
      </c>
      <c r="L72">
        <v>206259113</v>
      </c>
      <c r="M72" s="43" t="s">
        <v>366</v>
      </c>
      <c r="N72" s="44"/>
    </row>
    <row r="73" spans="1:14">
      <c r="A73" t="s">
        <v>142</v>
      </c>
      <c r="B73" t="s">
        <v>357</v>
      </c>
      <c r="C73" t="s">
        <v>358</v>
      </c>
      <c r="D73" t="s">
        <v>396</v>
      </c>
      <c r="E73" t="s">
        <v>397</v>
      </c>
      <c r="F73" t="s">
        <v>398</v>
      </c>
      <c r="G73" s="43" t="s">
        <v>101</v>
      </c>
      <c r="H73" t="s">
        <v>100</v>
      </c>
      <c r="I73" t="s">
        <v>363</v>
      </c>
      <c r="J73" t="s">
        <v>364</v>
      </c>
      <c r="K73" t="s">
        <v>374</v>
      </c>
      <c r="L73">
        <v>206259113</v>
      </c>
      <c r="M73" s="43" t="s">
        <v>366</v>
      </c>
      <c r="N73" s="44"/>
    </row>
    <row r="74" spans="1:14">
      <c r="A74" t="s">
        <v>141</v>
      </c>
      <c r="B74" t="s">
        <v>357</v>
      </c>
      <c r="C74" t="s">
        <v>358</v>
      </c>
      <c r="D74" t="s">
        <v>396</v>
      </c>
      <c r="E74" t="s">
        <v>397</v>
      </c>
      <c r="F74" t="s">
        <v>398</v>
      </c>
      <c r="G74" s="43" t="s">
        <v>101</v>
      </c>
      <c r="H74" t="s">
        <v>100</v>
      </c>
      <c r="I74" t="s">
        <v>363</v>
      </c>
      <c r="J74" t="s">
        <v>364</v>
      </c>
      <c r="K74" t="s">
        <v>374</v>
      </c>
      <c r="L74">
        <v>206259113</v>
      </c>
      <c r="M74" s="43" t="s">
        <v>366</v>
      </c>
      <c r="N74" s="44"/>
    </row>
    <row r="75" spans="1:14">
      <c r="A75" t="s">
        <v>140</v>
      </c>
      <c r="B75" t="s">
        <v>357</v>
      </c>
      <c r="C75" t="s">
        <v>358</v>
      </c>
      <c r="D75" t="s">
        <v>396</v>
      </c>
      <c r="E75" t="s">
        <v>397</v>
      </c>
      <c r="F75" t="s">
        <v>398</v>
      </c>
      <c r="G75" s="43" t="s">
        <v>101</v>
      </c>
      <c r="H75" t="s">
        <v>100</v>
      </c>
      <c r="I75" t="s">
        <v>363</v>
      </c>
      <c r="J75" t="s">
        <v>364</v>
      </c>
      <c r="K75" t="s">
        <v>374</v>
      </c>
      <c r="L75">
        <v>206259113</v>
      </c>
      <c r="M75" s="43" t="s">
        <v>366</v>
      </c>
      <c r="N75" s="44"/>
    </row>
    <row r="76" spans="1:14">
      <c r="A76" t="s">
        <v>139</v>
      </c>
      <c r="B76" t="s">
        <v>357</v>
      </c>
      <c r="C76" t="s">
        <v>358</v>
      </c>
      <c r="D76" t="s">
        <v>396</v>
      </c>
      <c r="E76" t="s">
        <v>397</v>
      </c>
      <c r="F76" t="s">
        <v>398</v>
      </c>
      <c r="G76" s="43" t="s">
        <v>101</v>
      </c>
      <c r="H76" t="s">
        <v>100</v>
      </c>
      <c r="I76" t="s">
        <v>363</v>
      </c>
      <c r="J76" t="s">
        <v>364</v>
      </c>
      <c r="K76" t="s">
        <v>374</v>
      </c>
      <c r="L76">
        <v>206259113</v>
      </c>
      <c r="M76" s="43" t="s">
        <v>366</v>
      </c>
      <c r="N76" s="44"/>
    </row>
    <row r="77" spans="1:14">
      <c r="A77" t="s">
        <v>138</v>
      </c>
      <c r="B77" t="s">
        <v>357</v>
      </c>
      <c r="C77" t="s">
        <v>358</v>
      </c>
      <c r="D77" t="s">
        <v>396</v>
      </c>
      <c r="E77" t="s">
        <v>397</v>
      </c>
      <c r="F77" t="s">
        <v>398</v>
      </c>
      <c r="G77" s="43" t="s">
        <v>101</v>
      </c>
      <c r="H77" t="s">
        <v>100</v>
      </c>
      <c r="I77" t="s">
        <v>363</v>
      </c>
      <c r="J77" t="s">
        <v>364</v>
      </c>
      <c r="K77" t="s">
        <v>374</v>
      </c>
      <c r="L77">
        <v>206259113</v>
      </c>
      <c r="M77" s="43" t="s">
        <v>366</v>
      </c>
      <c r="N77" s="44"/>
    </row>
    <row r="78" spans="1:14">
      <c r="A78" t="s">
        <v>137</v>
      </c>
      <c r="B78" t="s">
        <v>357</v>
      </c>
      <c r="C78" t="s">
        <v>358</v>
      </c>
      <c r="D78" t="s">
        <v>396</v>
      </c>
      <c r="E78" t="s">
        <v>397</v>
      </c>
      <c r="F78" t="s">
        <v>398</v>
      </c>
      <c r="G78" s="43" t="s">
        <v>101</v>
      </c>
      <c r="H78" t="s">
        <v>100</v>
      </c>
      <c r="I78" t="s">
        <v>363</v>
      </c>
      <c r="J78" t="s">
        <v>364</v>
      </c>
      <c r="K78" t="s">
        <v>374</v>
      </c>
      <c r="L78">
        <v>206259113</v>
      </c>
      <c r="M78" s="43" t="s">
        <v>366</v>
      </c>
      <c r="N78" s="44"/>
    </row>
    <row r="79" spans="1:14">
      <c r="A79" t="s">
        <v>136</v>
      </c>
      <c r="B79" t="s">
        <v>357</v>
      </c>
      <c r="C79" t="s">
        <v>358</v>
      </c>
      <c r="D79" t="s">
        <v>396</v>
      </c>
      <c r="E79" t="s">
        <v>397</v>
      </c>
      <c r="F79" t="s">
        <v>398</v>
      </c>
      <c r="G79" s="43" t="s">
        <v>101</v>
      </c>
      <c r="H79" t="s">
        <v>100</v>
      </c>
      <c r="I79" t="s">
        <v>363</v>
      </c>
      <c r="J79" t="s">
        <v>364</v>
      </c>
      <c r="K79" t="s">
        <v>374</v>
      </c>
      <c r="L79">
        <v>206259113</v>
      </c>
      <c r="M79" s="43" t="s">
        <v>366</v>
      </c>
      <c r="N79" s="44"/>
    </row>
    <row r="80" spans="1:14">
      <c r="A80" t="s">
        <v>135</v>
      </c>
      <c r="B80" t="s">
        <v>357</v>
      </c>
      <c r="C80" t="s">
        <v>358</v>
      </c>
      <c r="D80" t="s">
        <v>396</v>
      </c>
      <c r="E80" t="s">
        <v>397</v>
      </c>
      <c r="F80" t="s">
        <v>398</v>
      </c>
      <c r="G80" s="43" t="s">
        <v>101</v>
      </c>
      <c r="H80" t="s">
        <v>100</v>
      </c>
      <c r="I80" t="s">
        <v>363</v>
      </c>
      <c r="J80" t="s">
        <v>364</v>
      </c>
      <c r="K80" t="s">
        <v>374</v>
      </c>
      <c r="L80">
        <v>206259113</v>
      </c>
      <c r="M80" s="43" t="s">
        <v>366</v>
      </c>
      <c r="N80" s="44"/>
    </row>
    <row r="81" spans="1:14">
      <c r="A81" t="s">
        <v>134</v>
      </c>
      <c r="B81" t="s">
        <v>357</v>
      </c>
      <c r="C81" t="s">
        <v>358</v>
      </c>
      <c r="D81" t="s">
        <v>396</v>
      </c>
      <c r="E81" t="s">
        <v>397</v>
      </c>
      <c r="F81" t="s">
        <v>398</v>
      </c>
      <c r="G81" s="43" t="s">
        <v>101</v>
      </c>
      <c r="H81" t="s">
        <v>100</v>
      </c>
      <c r="I81" t="s">
        <v>363</v>
      </c>
      <c r="J81" t="s">
        <v>364</v>
      </c>
      <c r="K81" t="s">
        <v>374</v>
      </c>
      <c r="L81">
        <v>206259113</v>
      </c>
      <c r="M81" s="43" t="s">
        <v>366</v>
      </c>
      <c r="N81" s="44"/>
    </row>
    <row r="82" spans="1:14">
      <c r="A82" t="s">
        <v>111</v>
      </c>
      <c r="B82" t="s">
        <v>357</v>
      </c>
      <c r="C82" t="s">
        <v>358</v>
      </c>
      <c r="D82" t="s">
        <v>396</v>
      </c>
      <c r="E82" t="s">
        <v>397</v>
      </c>
      <c r="F82" t="s">
        <v>398</v>
      </c>
      <c r="G82" s="43" t="s">
        <v>101</v>
      </c>
      <c r="H82" t="s">
        <v>100</v>
      </c>
      <c r="I82" t="s">
        <v>363</v>
      </c>
      <c r="J82" t="s">
        <v>364</v>
      </c>
      <c r="K82" t="s">
        <v>374</v>
      </c>
      <c r="L82">
        <v>206259113</v>
      </c>
      <c r="M82" s="43" t="s">
        <v>366</v>
      </c>
      <c r="N82" s="44"/>
    </row>
    <row r="83" spans="1:14">
      <c r="A83" t="s">
        <v>149</v>
      </c>
      <c r="B83" t="s">
        <v>357</v>
      </c>
      <c r="C83" t="s">
        <v>358</v>
      </c>
      <c r="D83" t="s">
        <v>367</v>
      </c>
      <c r="E83" t="s">
        <v>399</v>
      </c>
      <c r="F83" t="s">
        <v>400</v>
      </c>
      <c r="G83" s="43" t="s">
        <v>148</v>
      </c>
      <c r="H83" t="s">
        <v>401</v>
      </c>
      <c r="I83" t="s">
        <v>394</v>
      </c>
      <c r="J83" t="s">
        <v>395</v>
      </c>
      <c r="K83" t="s">
        <v>402</v>
      </c>
      <c r="L83">
        <v>206259113</v>
      </c>
      <c r="M83" s="43" t="s">
        <v>366</v>
      </c>
      <c r="N83" s="44"/>
    </row>
    <row r="84" spans="1:14">
      <c r="A84" t="s">
        <v>92</v>
      </c>
      <c r="B84" t="s">
        <v>357</v>
      </c>
      <c r="C84" t="s">
        <v>358</v>
      </c>
      <c r="D84" t="s">
        <v>396</v>
      </c>
      <c r="E84" t="s">
        <v>397</v>
      </c>
      <c r="F84" t="s">
        <v>398</v>
      </c>
      <c r="G84" s="43" t="s">
        <v>89</v>
      </c>
      <c r="H84" t="s">
        <v>88</v>
      </c>
      <c r="I84" t="s">
        <v>363</v>
      </c>
      <c r="J84" t="s">
        <v>364</v>
      </c>
      <c r="K84" t="s">
        <v>374</v>
      </c>
      <c r="L84">
        <v>206259113</v>
      </c>
      <c r="M84" s="43" t="s">
        <v>366</v>
      </c>
      <c r="N84" s="44"/>
    </row>
    <row r="85" spans="1:14">
      <c r="A85" t="s">
        <v>91</v>
      </c>
      <c r="B85" t="s">
        <v>357</v>
      </c>
      <c r="C85" t="s">
        <v>358</v>
      </c>
      <c r="D85" t="s">
        <v>396</v>
      </c>
      <c r="E85" t="s">
        <v>397</v>
      </c>
      <c r="F85" t="s">
        <v>398</v>
      </c>
      <c r="G85" s="43" t="s">
        <v>89</v>
      </c>
      <c r="H85" t="s">
        <v>88</v>
      </c>
      <c r="I85" t="s">
        <v>363</v>
      </c>
      <c r="J85" t="s">
        <v>364</v>
      </c>
      <c r="K85" t="s">
        <v>374</v>
      </c>
      <c r="L85">
        <v>206259113</v>
      </c>
      <c r="M85" s="43" t="s">
        <v>366</v>
      </c>
      <c r="N85" s="44"/>
    </row>
    <row r="86" spans="1:14">
      <c r="A86" t="s">
        <v>90</v>
      </c>
      <c r="B86" t="s">
        <v>357</v>
      </c>
      <c r="C86" t="s">
        <v>358</v>
      </c>
      <c r="D86" t="s">
        <v>396</v>
      </c>
      <c r="E86" t="s">
        <v>397</v>
      </c>
      <c r="F86" t="s">
        <v>398</v>
      </c>
      <c r="G86" s="43" t="s">
        <v>89</v>
      </c>
      <c r="H86" t="s">
        <v>88</v>
      </c>
      <c r="I86" t="s">
        <v>363</v>
      </c>
      <c r="J86" t="s">
        <v>364</v>
      </c>
      <c r="K86" t="s">
        <v>374</v>
      </c>
      <c r="L86">
        <v>206259113</v>
      </c>
      <c r="M86" s="43" t="s">
        <v>366</v>
      </c>
      <c r="N86" s="44"/>
    </row>
    <row r="87" spans="1:14">
      <c r="A87" t="s">
        <v>99</v>
      </c>
      <c r="B87" t="s">
        <v>357</v>
      </c>
      <c r="C87" t="s">
        <v>358</v>
      </c>
      <c r="D87" t="s">
        <v>396</v>
      </c>
      <c r="E87" t="s">
        <v>397</v>
      </c>
      <c r="F87" t="s">
        <v>398</v>
      </c>
      <c r="G87" s="43" t="s">
        <v>89</v>
      </c>
      <c r="H87" t="s">
        <v>88</v>
      </c>
      <c r="I87" t="s">
        <v>363</v>
      </c>
      <c r="J87" t="s">
        <v>364</v>
      </c>
      <c r="K87" t="s">
        <v>374</v>
      </c>
      <c r="L87">
        <v>206259113</v>
      </c>
      <c r="M87" s="43" t="s">
        <v>366</v>
      </c>
      <c r="N87" s="44"/>
    </row>
    <row r="88" spans="1:14">
      <c r="A88" t="s">
        <v>93</v>
      </c>
      <c r="B88" t="s">
        <v>357</v>
      </c>
      <c r="C88" t="s">
        <v>358</v>
      </c>
      <c r="D88" t="s">
        <v>396</v>
      </c>
      <c r="E88" t="s">
        <v>397</v>
      </c>
      <c r="F88" t="s">
        <v>398</v>
      </c>
      <c r="G88" s="43" t="s">
        <v>89</v>
      </c>
      <c r="H88" t="s">
        <v>88</v>
      </c>
      <c r="I88" t="s">
        <v>363</v>
      </c>
      <c r="J88" t="s">
        <v>364</v>
      </c>
      <c r="K88" t="s">
        <v>374</v>
      </c>
      <c r="L88">
        <v>206259113</v>
      </c>
      <c r="M88" s="43" t="s">
        <v>366</v>
      </c>
      <c r="N88" s="44"/>
    </row>
    <row r="89" spans="1:14">
      <c r="A89" t="s">
        <v>97</v>
      </c>
      <c r="B89" t="s">
        <v>357</v>
      </c>
      <c r="C89" t="s">
        <v>358</v>
      </c>
      <c r="D89" t="s">
        <v>396</v>
      </c>
      <c r="E89" t="s">
        <v>397</v>
      </c>
      <c r="F89" t="s">
        <v>398</v>
      </c>
      <c r="G89" s="43" t="s">
        <v>89</v>
      </c>
      <c r="H89" t="s">
        <v>88</v>
      </c>
      <c r="I89" t="s">
        <v>363</v>
      </c>
      <c r="J89" t="s">
        <v>364</v>
      </c>
      <c r="K89" t="s">
        <v>374</v>
      </c>
      <c r="L89">
        <v>206259113</v>
      </c>
      <c r="M89" s="43" t="s">
        <v>366</v>
      </c>
      <c r="N89" s="44"/>
    </row>
    <row r="90" spans="1:14">
      <c r="A90" t="s">
        <v>96</v>
      </c>
      <c r="B90" t="s">
        <v>357</v>
      </c>
      <c r="C90" t="s">
        <v>358</v>
      </c>
      <c r="D90" t="s">
        <v>396</v>
      </c>
      <c r="E90" t="s">
        <v>397</v>
      </c>
      <c r="F90" t="s">
        <v>398</v>
      </c>
      <c r="G90" s="43" t="s">
        <v>89</v>
      </c>
      <c r="H90" t="s">
        <v>88</v>
      </c>
      <c r="I90" t="s">
        <v>363</v>
      </c>
      <c r="J90" t="s">
        <v>364</v>
      </c>
      <c r="K90" t="s">
        <v>374</v>
      </c>
      <c r="L90">
        <v>206259113</v>
      </c>
      <c r="M90" s="43" t="s">
        <v>366</v>
      </c>
      <c r="N90" s="44"/>
    </row>
    <row r="91" spans="1:14">
      <c r="A91" t="s">
        <v>95</v>
      </c>
      <c r="B91" t="s">
        <v>357</v>
      </c>
      <c r="C91" t="s">
        <v>358</v>
      </c>
      <c r="D91" t="s">
        <v>396</v>
      </c>
      <c r="E91" t="s">
        <v>397</v>
      </c>
      <c r="F91" t="s">
        <v>398</v>
      </c>
      <c r="G91" s="43" t="s">
        <v>89</v>
      </c>
      <c r="H91" t="s">
        <v>88</v>
      </c>
      <c r="I91" t="s">
        <v>363</v>
      </c>
      <c r="J91" t="s">
        <v>364</v>
      </c>
      <c r="K91" t="s">
        <v>374</v>
      </c>
      <c r="L91">
        <v>206259113</v>
      </c>
      <c r="M91" s="43" t="s">
        <v>366</v>
      </c>
      <c r="N91" s="44"/>
    </row>
    <row r="92" spans="1:14">
      <c r="A92" t="s">
        <v>94</v>
      </c>
      <c r="B92" t="s">
        <v>357</v>
      </c>
      <c r="C92" t="s">
        <v>358</v>
      </c>
      <c r="D92" t="s">
        <v>396</v>
      </c>
      <c r="E92" t="s">
        <v>397</v>
      </c>
      <c r="F92" t="s">
        <v>398</v>
      </c>
      <c r="G92" s="43" t="s">
        <v>89</v>
      </c>
      <c r="H92" t="s">
        <v>88</v>
      </c>
      <c r="I92" t="s">
        <v>363</v>
      </c>
      <c r="J92" t="s">
        <v>364</v>
      </c>
      <c r="K92" t="s">
        <v>374</v>
      </c>
      <c r="L92">
        <v>206259113</v>
      </c>
      <c r="M92" s="43" t="s">
        <v>366</v>
      </c>
      <c r="N92" s="44"/>
    </row>
    <row r="93" spans="1:14">
      <c r="A93" t="s">
        <v>98</v>
      </c>
      <c r="B93" t="s">
        <v>357</v>
      </c>
      <c r="C93" t="s">
        <v>358</v>
      </c>
      <c r="D93" t="s">
        <v>396</v>
      </c>
      <c r="E93" t="s">
        <v>397</v>
      </c>
      <c r="F93" t="s">
        <v>398</v>
      </c>
      <c r="G93" s="43" t="s">
        <v>89</v>
      </c>
      <c r="H93" t="s">
        <v>88</v>
      </c>
      <c r="I93" t="s">
        <v>363</v>
      </c>
      <c r="J93" t="s">
        <v>364</v>
      </c>
      <c r="K93" t="s">
        <v>374</v>
      </c>
      <c r="L93">
        <v>206259113</v>
      </c>
      <c r="M93" s="43" t="s">
        <v>366</v>
      </c>
      <c r="N93" s="44"/>
    </row>
    <row r="94" spans="1:14">
      <c r="A94" t="s">
        <v>87</v>
      </c>
      <c r="B94" t="s">
        <v>357</v>
      </c>
      <c r="C94" t="s">
        <v>358</v>
      </c>
      <c r="D94" t="s">
        <v>396</v>
      </c>
      <c r="E94" t="s">
        <v>397</v>
      </c>
      <c r="F94" t="s">
        <v>403</v>
      </c>
      <c r="G94" s="43" t="s">
        <v>77</v>
      </c>
      <c r="H94" t="s">
        <v>76</v>
      </c>
      <c r="I94" t="s">
        <v>363</v>
      </c>
      <c r="J94" t="s">
        <v>364</v>
      </c>
      <c r="K94" t="s">
        <v>374</v>
      </c>
      <c r="L94">
        <v>206259113</v>
      </c>
      <c r="M94" s="43" t="s">
        <v>366</v>
      </c>
      <c r="N94" s="44">
        <v>47603</v>
      </c>
    </row>
    <row r="95" spans="1:14">
      <c r="A95" t="s">
        <v>86</v>
      </c>
      <c r="B95" t="s">
        <v>357</v>
      </c>
      <c r="C95" t="s">
        <v>358</v>
      </c>
      <c r="D95" t="s">
        <v>396</v>
      </c>
      <c r="E95" t="s">
        <v>397</v>
      </c>
      <c r="F95" t="s">
        <v>403</v>
      </c>
      <c r="G95" s="43" t="s">
        <v>77</v>
      </c>
      <c r="H95" t="s">
        <v>76</v>
      </c>
      <c r="I95" t="s">
        <v>363</v>
      </c>
      <c r="J95" t="s">
        <v>364</v>
      </c>
      <c r="K95" t="s">
        <v>374</v>
      </c>
      <c r="L95">
        <v>206259113</v>
      </c>
      <c r="M95" s="43" t="s">
        <v>366</v>
      </c>
      <c r="N95" s="44">
        <v>47603</v>
      </c>
    </row>
    <row r="96" spans="1:14">
      <c r="A96" t="s">
        <v>85</v>
      </c>
      <c r="B96" t="s">
        <v>357</v>
      </c>
      <c r="C96" t="s">
        <v>358</v>
      </c>
      <c r="D96" t="s">
        <v>396</v>
      </c>
      <c r="E96" t="s">
        <v>397</v>
      </c>
      <c r="F96" t="s">
        <v>403</v>
      </c>
      <c r="G96" s="43" t="s">
        <v>77</v>
      </c>
      <c r="H96" t="s">
        <v>76</v>
      </c>
      <c r="I96" t="s">
        <v>363</v>
      </c>
      <c r="J96" t="s">
        <v>364</v>
      </c>
      <c r="K96" t="s">
        <v>374</v>
      </c>
      <c r="L96">
        <v>206259113</v>
      </c>
      <c r="M96" s="43" t="s">
        <v>366</v>
      </c>
      <c r="N96" s="44">
        <v>47603</v>
      </c>
    </row>
    <row r="97" spans="1:14">
      <c r="A97" t="s">
        <v>84</v>
      </c>
      <c r="B97" t="s">
        <v>357</v>
      </c>
      <c r="C97" t="s">
        <v>358</v>
      </c>
      <c r="D97" t="s">
        <v>396</v>
      </c>
      <c r="E97" t="s">
        <v>397</v>
      </c>
      <c r="F97" t="s">
        <v>403</v>
      </c>
      <c r="G97" s="43" t="s">
        <v>77</v>
      </c>
      <c r="H97" t="s">
        <v>76</v>
      </c>
      <c r="I97" t="s">
        <v>363</v>
      </c>
      <c r="J97" t="s">
        <v>364</v>
      </c>
      <c r="K97" t="s">
        <v>374</v>
      </c>
      <c r="L97">
        <v>206259113</v>
      </c>
      <c r="M97" s="43" t="s">
        <v>366</v>
      </c>
      <c r="N97" s="44">
        <v>47603</v>
      </c>
    </row>
    <row r="98" spans="1:14">
      <c r="A98" t="s">
        <v>83</v>
      </c>
      <c r="B98" t="s">
        <v>357</v>
      </c>
      <c r="C98" t="s">
        <v>358</v>
      </c>
      <c r="D98" t="s">
        <v>396</v>
      </c>
      <c r="E98" t="s">
        <v>397</v>
      </c>
      <c r="F98" t="s">
        <v>403</v>
      </c>
      <c r="G98" s="43" t="s">
        <v>77</v>
      </c>
      <c r="H98" t="s">
        <v>76</v>
      </c>
      <c r="I98" t="s">
        <v>363</v>
      </c>
      <c r="J98" t="s">
        <v>364</v>
      </c>
      <c r="K98" t="s">
        <v>374</v>
      </c>
      <c r="L98">
        <v>206259113</v>
      </c>
      <c r="M98" s="43" t="s">
        <v>366</v>
      </c>
      <c r="N98" s="44">
        <v>47603</v>
      </c>
    </row>
    <row r="99" spans="1:14">
      <c r="A99" t="s">
        <v>82</v>
      </c>
      <c r="B99" t="s">
        <v>357</v>
      </c>
      <c r="C99" t="s">
        <v>358</v>
      </c>
      <c r="D99" t="s">
        <v>396</v>
      </c>
      <c r="E99" t="s">
        <v>397</v>
      </c>
      <c r="F99" t="s">
        <v>403</v>
      </c>
      <c r="G99" s="43" t="s">
        <v>77</v>
      </c>
      <c r="H99" t="s">
        <v>76</v>
      </c>
      <c r="I99" t="s">
        <v>363</v>
      </c>
      <c r="J99" t="s">
        <v>364</v>
      </c>
      <c r="K99" t="s">
        <v>374</v>
      </c>
      <c r="L99">
        <v>206259113</v>
      </c>
      <c r="M99" s="43" t="s">
        <v>366</v>
      </c>
      <c r="N99" s="44">
        <v>47603</v>
      </c>
    </row>
    <row r="100" spans="1:14">
      <c r="A100" t="s">
        <v>81</v>
      </c>
      <c r="B100" t="s">
        <v>357</v>
      </c>
      <c r="C100" t="s">
        <v>358</v>
      </c>
      <c r="D100" t="s">
        <v>396</v>
      </c>
      <c r="E100" t="s">
        <v>397</v>
      </c>
      <c r="F100" t="s">
        <v>403</v>
      </c>
      <c r="G100" s="43" t="s">
        <v>77</v>
      </c>
      <c r="H100" t="s">
        <v>76</v>
      </c>
      <c r="I100" t="s">
        <v>363</v>
      </c>
      <c r="J100" t="s">
        <v>364</v>
      </c>
      <c r="K100" t="s">
        <v>374</v>
      </c>
      <c r="L100">
        <v>206259113</v>
      </c>
      <c r="M100" s="43" t="s">
        <v>366</v>
      </c>
      <c r="N100" s="44">
        <v>47603</v>
      </c>
    </row>
    <row r="101" spans="1:14">
      <c r="A101" t="s">
        <v>80</v>
      </c>
      <c r="B101" t="s">
        <v>357</v>
      </c>
      <c r="C101" t="s">
        <v>358</v>
      </c>
      <c r="D101" t="s">
        <v>396</v>
      </c>
      <c r="E101" t="s">
        <v>397</v>
      </c>
      <c r="F101" t="s">
        <v>403</v>
      </c>
      <c r="G101" s="43" t="s">
        <v>77</v>
      </c>
      <c r="H101" t="s">
        <v>76</v>
      </c>
      <c r="I101" t="s">
        <v>363</v>
      </c>
      <c r="J101" t="s">
        <v>364</v>
      </c>
      <c r="K101" t="s">
        <v>374</v>
      </c>
      <c r="L101">
        <v>206259113</v>
      </c>
      <c r="M101" s="43" t="s">
        <v>366</v>
      </c>
      <c r="N101" s="44">
        <v>47603</v>
      </c>
    </row>
    <row r="102" spans="1:14">
      <c r="A102" t="s">
        <v>79</v>
      </c>
      <c r="B102" t="s">
        <v>357</v>
      </c>
      <c r="C102" t="s">
        <v>358</v>
      </c>
      <c r="D102" t="s">
        <v>396</v>
      </c>
      <c r="E102" t="s">
        <v>397</v>
      </c>
      <c r="F102" t="s">
        <v>403</v>
      </c>
      <c r="G102" s="43" t="s">
        <v>77</v>
      </c>
      <c r="H102" t="s">
        <v>76</v>
      </c>
      <c r="I102" t="s">
        <v>363</v>
      </c>
      <c r="J102" t="s">
        <v>364</v>
      </c>
      <c r="K102" t="s">
        <v>374</v>
      </c>
      <c r="L102">
        <v>206259113</v>
      </c>
      <c r="M102" s="43" t="s">
        <v>366</v>
      </c>
      <c r="N102" s="44">
        <v>47603</v>
      </c>
    </row>
    <row r="103" spans="1:14">
      <c r="A103" t="s">
        <v>78</v>
      </c>
      <c r="B103" t="s">
        <v>357</v>
      </c>
      <c r="C103" t="s">
        <v>358</v>
      </c>
      <c r="D103" t="s">
        <v>396</v>
      </c>
      <c r="E103" t="s">
        <v>397</v>
      </c>
      <c r="F103" t="s">
        <v>403</v>
      </c>
      <c r="G103" s="43" t="s">
        <v>77</v>
      </c>
      <c r="H103" t="s">
        <v>76</v>
      </c>
      <c r="I103" t="s">
        <v>363</v>
      </c>
      <c r="J103" t="s">
        <v>364</v>
      </c>
      <c r="K103" t="s">
        <v>374</v>
      </c>
      <c r="L103">
        <v>206259113</v>
      </c>
      <c r="M103" s="43" t="s">
        <v>366</v>
      </c>
      <c r="N103" s="44">
        <v>47603</v>
      </c>
    </row>
    <row r="104" spans="1:14">
      <c r="A104" t="s">
        <v>404</v>
      </c>
      <c r="B104" t="s">
        <v>357</v>
      </c>
      <c r="C104" t="s">
        <v>358</v>
      </c>
      <c r="D104" t="s">
        <v>359</v>
      </c>
      <c r="E104" t="s">
        <v>376</v>
      </c>
      <c r="F104" t="s">
        <v>377</v>
      </c>
      <c r="G104" t="s">
        <v>153</v>
      </c>
      <c r="H104" t="s">
        <v>152</v>
      </c>
      <c r="I104" t="s">
        <v>394</v>
      </c>
      <c r="J104" t="s">
        <v>395</v>
      </c>
      <c r="K104" t="s">
        <v>402</v>
      </c>
      <c r="L104">
        <v>206259113</v>
      </c>
      <c r="M104" t="s">
        <v>366</v>
      </c>
      <c r="N104">
        <v>47057</v>
      </c>
    </row>
    <row r="105" spans="1:14">
      <c r="A105" t="s">
        <v>404</v>
      </c>
      <c r="B105" t="s">
        <v>357</v>
      </c>
      <c r="C105" t="s">
        <v>358</v>
      </c>
      <c r="D105" t="s">
        <v>359</v>
      </c>
      <c r="E105" t="s">
        <v>376</v>
      </c>
      <c r="F105" t="s">
        <v>377</v>
      </c>
      <c r="G105" t="s">
        <v>153</v>
      </c>
      <c r="H105" t="s">
        <v>152</v>
      </c>
      <c r="I105" t="s">
        <v>394</v>
      </c>
      <c r="J105" t="s">
        <v>395</v>
      </c>
      <c r="K105" t="s">
        <v>402</v>
      </c>
      <c r="L105">
        <v>206259113</v>
      </c>
      <c r="M105" t="s">
        <v>366</v>
      </c>
      <c r="N105">
        <v>47057</v>
      </c>
    </row>
    <row r="106" spans="1:14">
      <c r="A106" t="s">
        <v>404</v>
      </c>
      <c r="B106" t="s">
        <v>357</v>
      </c>
      <c r="C106" t="s">
        <v>358</v>
      </c>
      <c r="D106" t="s">
        <v>359</v>
      </c>
      <c r="E106" t="s">
        <v>376</v>
      </c>
      <c r="F106" t="s">
        <v>377</v>
      </c>
      <c r="G106" t="s">
        <v>153</v>
      </c>
      <c r="H106" t="s">
        <v>152</v>
      </c>
      <c r="I106" t="s">
        <v>394</v>
      </c>
      <c r="J106" t="s">
        <v>395</v>
      </c>
      <c r="K106" t="s">
        <v>402</v>
      </c>
      <c r="L106">
        <v>206259113</v>
      </c>
      <c r="M106" t="s">
        <v>366</v>
      </c>
      <c r="N106">
        <v>47057</v>
      </c>
    </row>
    <row r="107" spans="1:14">
      <c r="A107" t="s">
        <v>404</v>
      </c>
      <c r="B107" t="s">
        <v>357</v>
      </c>
      <c r="C107" t="s">
        <v>358</v>
      </c>
      <c r="D107" t="s">
        <v>359</v>
      </c>
      <c r="E107" t="s">
        <v>376</v>
      </c>
      <c r="F107" t="s">
        <v>377</v>
      </c>
      <c r="G107" t="s">
        <v>153</v>
      </c>
      <c r="H107" t="s">
        <v>152</v>
      </c>
      <c r="I107" t="s">
        <v>394</v>
      </c>
      <c r="J107" t="s">
        <v>395</v>
      </c>
      <c r="K107" t="s">
        <v>402</v>
      </c>
      <c r="L107">
        <v>206259113</v>
      </c>
      <c r="M107" t="s">
        <v>366</v>
      </c>
      <c r="N107">
        <v>47057</v>
      </c>
    </row>
    <row r="108" spans="1:14">
      <c r="A108" t="s">
        <v>404</v>
      </c>
      <c r="B108" t="s">
        <v>357</v>
      </c>
      <c r="C108" t="s">
        <v>358</v>
      </c>
      <c r="D108" t="s">
        <v>370</v>
      </c>
      <c r="E108" t="s">
        <v>371</v>
      </c>
      <c r="F108" t="s">
        <v>405</v>
      </c>
      <c r="G108" t="s">
        <v>146</v>
      </c>
      <c r="H108" t="s">
        <v>145</v>
      </c>
      <c r="I108" t="s">
        <v>394</v>
      </c>
      <c r="J108" t="s">
        <v>395</v>
      </c>
      <c r="K108" t="s">
        <v>374</v>
      </c>
      <c r="L108">
        <v>206259113</v>
      </c>
      <c r="M108" t="s">
        <v>366</v>
      </c>
    </row>
    <row r="109" spans="1:14">
      <c r="A109" t="s">
        <v>404</v>
      </c>
      <c r="B109" t="s">
        <v>357</v>
      </c>
      <c r="C109" t="s">
        <v>358</v>
      </c>
      <c r="D109" t="s">
        <v>367</v>
      </c>
      <c r="E109" t="s">
        <v>399</v>
      </c>
      <c r="F109" t="s">
        <v>400</v>
      </c>
      <c r="G109" t="s">
        <v>151</v>
      </c>
      <c r="H109" t="s">
        <v>406</v>
      </c>
      <c r="I109" t="s">
        <v>394</v>
      </c>
      <c r="J109" t="s">
        <v>395</v>
      </c>
      <c r="K109" t="s">
        <v>402</v>
      </c>
      <c r="L109">
        <v>206259113</v>
      </c>
      <c r="M109" t="s">
        <v>366</v>
      </c>
    </row>
    <row r="110" spans="1:14">
      <c r="A110" t="s">
        <v>149</v>
      </c>
      <c r="B110" t="s">
        <v>357</v>
      </c>
      <c r="C110" t="s">
        <v>358</v>
      </c>
      <c r="D110" t="s">
        <v>367</v>
      </c>
      <c r="E110" t="s">
        <v>399</v>
      </c>
      <c r="F110" t="s">
        <v>400</v>
      </c>
      <c r="G110" t="s">
        <v>148</v>
      </c>
      <c r="H110" t="s">
        <v>401</v>
      </c>
      <c r="I110" t="s">
        <v>394</v>
      </c>
      <c r="J110" t="s">
        <v>395</v>
      </c>
      <c r="K110" t="s">
        <v>402</v>
      </c>
      <c r="L110">
        <v>206259113</v>
      </c>
      <c r="M110" t="s">
        <v>366</v>
      </c>
    </row>
    <row r="111" spans="1:14">
      <c r="A111" t="s">
        <v>156</v>
      </c>
      <c r="B111" s="20" t="s">
        <v>357</v>
      </c>
      <c r="C111" t="s">
        <v>358</v>
      </c>
      <c r="D111" t="s">
        <v>359</v>
      </c>
      <c r="E111" t="s">
        <v>388</v>
      </c>
      <c r="F111" t="s">
        <v>407</v>
      </c>
      <c r="G111" t="s">
        <v>155</v>
      </c>
      <c r="H111" t="s">
        <v>154</v>
      </c>
      <c r="I111" t="s">
        <v>394</v>
      </c>
      <c r="J111" t="s">
        <v>395</v>
      </c>
      <c r="K111" t="s">
        <v>402</v>
      </c>
      <c r="L111">
        <v>206259113</v>
      </c>
      <c r="M111" t="s">
        <v>366</v>
      </c>
    </row>
    <row r="112" spans="1:14">
      <c r="A112" t="s">
        <v>157</v>
      </c>
      <c r="B112" s="20" t="s">
        <v>357</v>
      </c>
      <c r="C112" t="s">
        <v>358</v>
      </c>
      <c r="D112" t="s">
        <v>359</v>
      </c>
      <c r="E112" t="s">
        <v>388</v>
      </c>
      <c r="F112" t="s">
        <v>407</v>
      </c>
      <c r="G112" t="s">
        <v>155</v>
      </c>
      <c r="H112" t="s">
        <v>154</v>
      </c>
      <c r="I112" t="s">
        <v>394</v>
      </c>
      <c r="J112" t="s">
        <v>395</v>
      </c>
      <c r="K112" t="s">
        <v>402</v>
      </c>
      <c r="L112">
        <v>206259113</v>
      </c>
      <c r="M112" t="s">
        <v>366</v>
      </c>
    </row>
    <row r="113" spans="1:13">
      <c r="A113" t="s">
        <v>158</v>
      </c>
      <c r="B113" s="20" t="s">
        <v>357</v>
      </c>
      <c r="C113" t="s">
        <v>358</v>
      </c>
      <c r="D113" t="s">
        <v>359</v>
      </c>
      <c r="E113" t="s">
        <v>388</v>
      </c>
      <c r="F113" t="s">
        <v>407</v>
      </c>
      <c r="G113" t="s">
        <v>155</v>
      </c>
      <c r="H113" t="s">
        <v>154</v>
      </c>
      <c r="I113" t="s">
        <v>394</v>
      </c>
      <c r="J113" t="s">
        <v>395</v>
      </c>
      <c r="K113" t="s">
        <v>402</v>
      </c>
      <c r="L113">
        <v>206259113</v>
      </c>
      <c r="M113" t="s">
        <v>366</v>
      </c>
    </row>
    <row r="114" spans="1:13">
      <c r="A114" t="s">
        <v>159</v>
      </c>
      <c r="B114" s="20" t="s">
        <v>357</v>
      </c>
      <c r="C114" t="s">
        <v>358</v>
      </c>
      <c r="D114" t="s">
        <v>359</v>
      </c>
      <c r="E114" t="s">
        <v>388</v>
      </c>
      <c r="F114" t="s">
        <v>407</v>
      </c>
      <c r="G114" t="s">
        <v>155</v>
      </c>
      <c r="H114" t="s">
        <v>154</v>
      </c>
      <c r="I114" t="s">
        <v>394</v>
      </c>
      <c r="J114" t="s">
        <v>395</v>
      </c>
      <c r="K114" t="s">
        <v>402</v>
      </c>
      <c r="L114">
        <v>206259113</v>
      </c>
      <c r="M114" t="s">
        <v>366</v>
      </c>
    </row>
    <row r="115" spans="1:13">
      <c r="A115" t="s">
        <v>160</v>
      </c>
      <c r="B115" s="20" t="s">
        <v>357</v>
      </c>
      <c r="C115" t="s">
        <v>358</v>
      </c>
      <c r="D115" t="s">
        <v>359</v>
      </c>
      <c r="E115" t="s">
        <v>388</v>
      </c>
      <c r="F115" t="s">
        <v>407</v>
      </c>
      <c r="G115" t="s">
        <v>155</v>
      </c>
      <c r="H115" t="s">
        <v>154</v>
      </c>
      <c r="I115" t="s">
        <v>394</v>
      </c>
      <c r="J115" t="s">
        <v>395</v>
      </c>
      <c r="K115" t="s">
        <v>402</v>
      </c>
      <c r="L115">
        <v>206259113</v>
      </c>
      <c r="M115" t="s">
        <v>366</v>
      </c>
    </row>
    <row r="116" spans="1:13">
      <c r="A116" t="s">
        <v>161</v>
      </c>
      <c r="B116" s="20" t="s">
        <v>357</v>
      </c>
      <c r="C116" t="s">
        <v>358</v>
      </c>
      <c r="D116" t="s">
        <v>359</v>
      </c>
      <c r="E116" t="s">
        <v>388</v>
      </c>
      <c r="F116" t="s">
        <v>407</v>
      </c>
      <c r="G116" t="s">
        <v>155</v>
      </c>
      <c r="H116" t="s">
        <v>154</v>
      </c>
      <c r="I116" t="s">
        <v>394</v>
      </c>
      <c r="J116" t="s">
        <v>395</v>
      </c>
      <c r="K116" t="s">
        <v>402</v>
      </c>
      <c r="L116">
        <v>206259113</v>
      </c>
      <c r="M116" t="s">
        <v>366</v>
      </c>
    </row>
    <row r="117" spans="1:13">
      <c r="A117" t="s">
        <v>162</v>
      </c>
      <c r="B117" s="20" t="s">
        <v>357</v>
      </c>
      <c r="C117" t="s">
        <v>358</v>
      </c>
      <c r="D117" t="s">
        <v>359</v>
      </c>
      <c r="E117" t="s">
        <v>388</v>
      </c>
      <c r="F117" t="s">
        <v>407</v>
      </c>
      <c r="G117" t="s">
        <v>155</v>
      </c>
      <c r="H117" t="s">
        <v>154</v>
      </c>
      <c r="I117" t="s">
        <v>394</v>
      </c>
      <c r="J117" t="s">
        <v>395</v>
      </c>
      <c r="K117" t="s">
        <v>402</v>
      </c>
      <c r="L117">
        <v>206259113</v>
      </c>
      <c r="M117" t="s">
        <v>366</v>
      </c>
    </row>
    <row r="118" spans="1:13">
      <c r="A118" t="s">
        <v>163</v>
      </c>
      <c r="B118" s="20" t="s">
        <v>357</v>
      </c>
      <c r="C118" t="s">
        <v>358</v>
      </c>
      <c r="D118" t="s">
        <v>359</v>
      </c>
      <c r="E118" t="s">
        <v>388</v>
      </c>
      <c r="F118" t="s">
        <v>407</v>
      </c>
      <c r="G118" t="s">
        <v>155</v>
      </c>
      <c r="H118" t="s">
        <v>154</v>
      </c>
      <c r="I118" t="s">
        <v>394</v>
      </c>
      <c r="J118" t="s">
        <v>395</v>
      </c>
      <c r="K118" t="s">
        <v>402</v>
      </c>
      <c r="L118">
        <v>206259113</v>
      </c>
      <c r="M118" t="s">
        <v>366</v>
      </c>
    </row>
    <row r="119" spans="1:13">
      <c r="A119" t="s">
        <v>164</v>
      </c>
      <c r="B119" s="20" t="s">
        <v>357</v>
      </c>
      <c r="C119" t="s">
        <v>358</v>
      </c>
      <c r="D119" t="s">
        <v>359</v>
      </c>
      <c r="E119" t="s">
        <v>388</v>
      </c>
      <c r="F119" t="s">
        <v>407</v>
      </c>
      <c r="G119" t="s">
        <v>155</v>
      </c>
      <c r="H119" t="s">
        <v>154</v>
      </c>
      <c r="I119" t="s">
        <v>394</v>
      </c>
      <c r="J119" t="s">
        <v>395</v>
      </c>
      <c r="K119" t="s">
        <v>402</v>
      </c>
      <c r="L119">
        <v>206259113</v>
      </c>
      <c r="M119" t="s">
        <v>366</v>
      </c>
    </row>
    <row r="120" spans="1:13">
      <c r="A120" t="s">
        <v>165</v>
      </c>
      <c r="B120" s="20" t="s">
        <v>357</v>
      </c>
      <c r="C120" t="s">
        <v>358</v>
      </c>
      <c r="D120" t="s">
        <v>359</v>
      </c>
      <c r="E120" t="s">
        <v>388</v>
      </c>
      <c r="F120" t="s">
        <v>407</v>
      </c>
      <c r="G120" t="s">
        <v>155</v>
      </c>
      <c r="H120" t="s">
        <v>154</v>
      </c>
      <c r="I120" t="s">
        <v>394</v>
      </c>
      <c r="J120" t="s">
        <v>395</v>
      </c>
      <c r="K120" t="s">
        <v>402</v>
      </c>
      <c r="L120">
        <v>206259113</v>
      </c>
      <c r="M120" t="s">
        <v>366</v>
      </c>
    </row>
    <row r="121" spans="1:13">
      <c r="A121" t="s">
        <v>166</v>
      </c>
      <c r="B121" s="20" t="s">
        <v>357</v>
      </c>
      <c r="C121" t="s">
        <v>358</v>
      </c>
      <c r="D121" t="s">
        <v>359</v>
      </c>
      <c r="E121" t="s">
        <v>388</v>
      </c>
      <c r="F121" t="s">
        <v>407</v>
      </c>
      <c r="G121" t="s">
        <v>155</v>
      </c>
      <c r="H121" t="s">
        <v>154</v>
      </c>
      <c r="I121" t="s">
        <v>394</v>
      </c>
      <c r="J121" t="s">
        <v>395</v>
      </c>
      <c r="K121" t="s">
        <v>402</v>
      </c>
      <c r="L121">
        <v>206259113</v>
      </c>
      <c r="M121" t="s">
        <v>366</v>
      </c>
    </row>
    <row r="122" spans="1:13">
      <c r="A122" t="s">
        <v>167</v>
      </c>
      <c r="B122" s="20" t="s">
        <v>357</v>
      </c>
      <c r="C122" t="s">
        <v>358</v>
      </c>
      <c r="D122" t="s">
        <v>359</v>
      </c>
      <c r="E122" t="s">
        <v>388</v>
      </c>
      <c r="F122" t="s">
        <v>407</v>
      </c>
      <c r="G122" t="s">
        <v>155</v>
      </c>
      <c r="H122" t="s">
        <v>154</v>
      </c>
      <c r="I122" t="s">
        <v>394</v>
      </c>
      <c r="J122" t="s">
        <v>395</v>
      </c>
      <c r="K122" t="s">
        <v>402</v>
      </c>
      <c r="L122">
        <v>206259113</v>
      </c>
      <c r="M122" t="s">
        <v>366</v>
      </c>
    </row>
    <row r="123" spans="1:13">
      <c r="A123" t="s">
        <v>404</v>
      </c>
      <c r="B123" t="s">
        <v>357</v>
      </c>
      <c r="C123" t="s">
        <v>358</v>
      </c>
      <c r="D123" t="s">
        <v>367</v>
      </c>
      <c r="E123" t="s">
        <v>399</v>
      </c>
      <c r="F123" t="s">
        <v>400</v>
      </c>
      <c r="G123" t="s">
        <v>169</v>
      </c>
      <c r="H123" t="s">
        <v>168</v>
      </c>
      <c r="I123" t="s">
        <v>394</v>
      </c>
      <c r="J123" t="s">
        <v>395</v>
      </c>
      <c r="K123" t="s">
        <v>402</v>
      </c>
      <c r="L123">
        <v>206259113</v>
      </c>
      <c r="M123" t="s">
        <v>366</v>
      </c>
    </row>
    <row r="124" spans="1:13">
      <c r="A124" t="s">
        <v>180</v>
      </c>
      <c r="B124" t="s">
        <v>357</v>
      </c>
      <c r="C124" t="s">
        <v>358</v>
      </c>
      <c r="D124" t="s">
        <v>380</v>
      </c>
      <c r="E124" t="s">
        <v>408</v>
      </c>
      <c r="F124" t="s">
        <v>409</v>
      </c>
      <c r="G124" t="s">
        <v>171</v>
      </c>
      <c r="H124" t="s">
        <v>170</v>
      </c>
      <c r="I124" t="s">
        <v>363</v>
      </c>
      <c r="J124" t="s">
        <v>364</v>
      </c>
      <c r="K124" t="s">
        <v>374</v>
      </c>
      <c r="L124">
        <v>206259113</v>
      </c>
      <c r="M124" t="s">
        <v>366</v>
      </c>
    </row>
    <row r="125" spans="1:13">
      <c r="A125" t="s">
        <v>181</v>
      </c>
      <c r="B125" t="s">
        <v>357</v>
      </c>
      <c r="C125" t="s">
        <v>358</v>
      </c>
      <c r="D125" t="s">
        <v>380</v>
      </c>
      <c r="E125" t="s">
        <v>408</v>
      </c>
      <c r="F125" t="s">
        <v>409</v>
      </c>
      <c r="G125" t="s">
        <v>171</v>
      </c>
      <c r="H125" t="s">
        <v>170</v>
      </c>
      <c r="I125" t="s">
        <v>363</v>
      </c>
      <c r="J125" t="s">
        <v>364</v>
      </c>
      <c r="K125" t="s">
        <v>374</v>
      </c>
      <c r="L125">
        <v>206259113</v>
      </c>
      <c r="M125" t="s">
        <v>366</v>
      </c>
    </row>
    <row r="126" spans="1:13">
      <c r="A126" t="s">
        <v>182</v>
      </c>
      <c r="B126" t="s">
        <v>357</v>
      </c>
      <c r="C126" t="s">
        <v>358</v>
      </c>
      <c r="D126" t="s">
        <v>380</v>
      </c>
      <c r="E126" t="s">
        <v>408</v>
      </c>
      <c r="F126" t="s">
        <v>409</v>
      </c>
      <c r="G126" t="s">
        <v>171</v>
      </c>
      <c r="H126" t="s">
        <v>170</v>
      </c>
      <c r="I126" t="s">
        <v>363</v>
      </c>
      <c r="J126" t="s">
        <v>364</v>
      </c>
      <c r="K126" t="s">
        <v>374</v>
      </c>
      <c r="L126">
        <v>206259113</v>
      </c>
      <c r="M126" t="s">
        <v>366</v>
      </c>
    </row>
    <row r="127" spans="1:13">
      <c r="A127" t="s">
        <v>183</v>
      </c>
      <c r="B127" t="s">
        <v>357</v>
      </c>
      <c r="C127" t="s">
        <v>358</v>
      </c>
      <c r="D127" t="s">
        <v>380</v>
      </c>
      <c r="E127" t="s">
        <v>408</v>
      </c>
      <c r="F127" t="s">
        <v>409</v>
      </c>
      <c r="G127" t="s">
        <v>171</v>
      </c>
      <c r="H127" t="s">
        <v>170</v>
      </c>
      <c r="I127" t="s">
        <v>363</v>
      </c>
      <c r="J127" t="s">
        <v>364</v>
      </c>
      <c r="K127" t="s">
        <v>374</v>
      </c>
      <c r="L127">
        <v>206259113</v>
      </c>
      <c r="M127" t="s">
        <v>366</v>
      </c>
    </row>
    <row r="128" spans="1:13">
      <c r="A128" t="s">
        <v>184</v>
      </c>
      <c r="B128" t="s">
        <v>357</v>
      </c>
      <c r="C128" t="s">
        <v>358</v>
      </c>
      <c r="D128" t="s">
        <v>380</v>
      </c>
      <c r="E128" t="s">
        <v>408</v>
      </c>
      <c r="F128" t="s">
        <v>409</v>
      </c>
      <c r="G128" t="s">
        <v>171</v>
      </c>
      <c r="H128" t="s">
        <v>170</v>
      </c>
      <c r="I128" t="s">
        <v>363</v>
      </c>
      <c r="J128" t="s">
        <v>364</v>
      </c>
      <c r="K128" t="s">
        <v>374</v>
      </c>
      <c r="L128">
        <v>206259113</v>
      </c>
      <c r="M128" t="s">
        <v>366</v>
      </c>
    </row>
    <row r="129" spans="1:13">
      <c r="A129" t="s">
        <v>185</v>
      </c>
      <c r="B129" t="s">
        <v>357</v>
      </c>
      <c r="C129" t="s">
        <v>358</v>
      </c>
      <c r="D129" t="s">
        <v>380</v>
      </c>
      <c r="E129" t="s">
        <v>408</v>
      </c>
      <c r="F129" t="s">
        <v>409</v>
      </c>
      <c r="G129" t="s">
        <v>171</v>
      </c>
      <c r="H129" t="s">
        <v>170</v>
      </c>
      <c r="I129" t="s">
        <v>363</v>
      </c>
      <c r="J129" t="s">
        <v>364</v>
      </c>
      <c r="K129" t="s">
        <v>374</v>
      </c>
      <c r="L129">
        <v>206259113</v>
      </c>
      <c r="M129" t="s">
        <v>366</v>
      </c>
    </row>
    <row r="130" spans="1:13">
      <c r="A130" t="s">
        <v>186</v>
      </c>
      <c r="B130" t="s">
        <v>357</v>
      </c>
      <c r="C130" t="s">
        <v>358</v>
      </c>
      <c r="D130" t="s">
        <v>380</v>
      </c>
      <c r="E130" t="s">
        <v>408</v>
      </c>
      <c r="F130" t="s">
        <v>409</v>
      </c>
      <c r="G130" t="s">
        <v>171</v>
      </c>
      <c r="H130" t="s">
        <v>170</v>
      </c>
      <c r="I130" t="s">
        <v>363</v>
      </c>
      <c r="J130" t="s">
        <v>364</v>
      </c>
      <c r="K130" t="s">
        <v>374</v>
      </c>
      <c r="L130">
        <v>206259113</v>
      </c>
      <c r="M130" t="s">
        <v>366</v>
      </c>
    </row>
    <row r="131" spans="1:13">
      <c r="A131" t="s">
        <v>187</v>
      </c>
      <c r="B131" t="s">
        <v>357</v>
      </c>
      <c r="C131" t="s">
        <v>358</v>
      </c>
      <c r="D131" t="s">
        <v>380</v>
      </c>
      <c r="E131" t="s">
        <v>408</v>
      </c>
      <c r="F131" t="s">
        <v>409</v>
      </c>
      <c r="G131" t="s">
        <v>171</v>
      </c>
      <c r="H131" t="s">
        <v>170</v>
      </c>
      <c r="I131" t="s">
        <v>363</v>
      </c>
      <c r="J131" t="s">
        <v>364</v>
      </c>
      <c r="K131" t="s">
        <v>374</v>
      </c>
      <c r="L131">
        <v>206259113</v>
      </c>
      <c r="M131" t="s">
        <v>366</v>
      </c>
    </row>
    <row r="132" spans="1:13">
      <c r="A132" t="s">
        <v>188</v>
      </c>
      <c r="B132" t="s">
        <v>357</v>
      </c>
      <c r="C132" t="s">
        <v>358</v>
      </c>
      <c r="D132" t="s">
        <v>380</v>
      </c>
      <c r="E132" t="s">
        <v>408</v>
      </c>
      <c r="F132" t="s">
        <v>409</v>
      </c>
      <c r="G132" t="s">
        <v>171</v>
      </c>
      <c r="H132" t="s">
        <v>170</v>
      </c>
      <c r="I132" t="s">
        <v>363</v>
      </c>
      <c r="J132" t="s">
        <v>364</v>
      </c>
      <c r="K132" t="s">
        <v>374</v>
      </c>
      <c r="L132">
        <v>206259113</v>
      </c>
      <c r="M132" t="s">
        <v>366</v>
      </c>
    </row>
    <row r="133" spans="1:13">
      <c r="A133" t="s">
        <v>172</v>
      </c>
      <c r="B133" t="s">
        <v>357</v>
      </c>
      <c r="C133" t="s">
        <v>358</v>
      </c>
      <c r="D133" t="s">
        <v>380</v>
      </c>
      <c r="E133" t="s">
        <v>408</v>
      </c>
      <c r="F133" t="s">
        <v>409</v>
      </c>
      <c r="G133" t="s">
        <v>171</v>
      </c>
      <c r="H133" t="s">
        <v>170</v>
      </c>
      <c r="I133" t="s">
        <v>363</v>
      </c>
      <c r="J133" t="s">
        <v>364</v>
      </c>
      <c r="K133" t="s">
        <v>374</v>
      </c>
      <c r="L133">
        <v>206259113</v>
      </c>
      <c r="M133" t="s">
        <v>366</v>
      </c>
    </row>
    <row r="134" spans="1:13">
      <c r="A134" t="s">
        <v>173</v>
      </c>
      <c r="B134" t="s">
        <v>357</v>
      </c>
      <c r="C134" t="s">
        <v>358</v>
      </c>
      <c r="D134" t="s">
        <v>380</v>
      </c>
      <c r="E134" t="s">
        <v>408</v>
      </c>
      <c r="F134" t="s">
        <v>409</v>
      </c>
      <c r="G134" t="s">
        <v>171</v>
      </c>
      <c r="H134" t="s">
        <v>170</v>
      </c>
      <c r="I134" t="s">
        <v>363</v>
      </c>
      <c r="J134" t="s">
        <v>364</v>
      </c>
      <c r="K134" t="s">
        <v>374</v>
      </c>
      <c r="L134">
        <v>206259113</v>
      </c>
      <c r="M134" t="s">
        <v>366</v>
      </c>
    </row>
    <row r="135" spans="1:13">
      <c r="A135" t="s">
        <v>174</v>
      </c>
      <c r="B135" t="s">
        <v>357</v>
      </c>
      <c r="C135" t="s">
        <v>358</v>
      </c>
      <c r="D135" t="s">
        <v>380</v>
      </c>
      <c r="E135" t="s">
        <v>408</v>
      </c>
      <c r="F135" t="s">
        <v>409</v>
      </c>
      <c r="G135" t="s">
        <v>171</v>
      </c>
      <c r="H135" t="s">
        <v>170</v>
      </c>
      <c r="I135" t="s">
        <v>363</v>
      </c>
      <c r="J135" t="s">
        <v>364</v>
      </c>
      <c r="K135" t="s">
        <v>374</v>
      </c>
      <c r="L135">
        <v>206259113</v>
      </c>
      <c r="M135" t="s">
        <v>366</v>
      </c>
    </row>
    <row r="136" spans="1:13">
      <c r="A136" t="s">
        <v>175</v>
      </c>
      <c r="B136" t="s">
        <v>357</v>
      </c>
      <c r="C136" t="s">
        <v>358</v>
      </c>
      <c r="D136" t="s">
        <v>380</v>
      </c>
      <c r="E136" t="s">
        <v>408</v>
      </c>
      <c r="F136" t="s">
        <v>409</v>
      </c>
      <c r="G136" t="s">
        <v>171</v>
      </c>
      <c r="H136" t="s">
        <v>170</v>
      </c>
      <c r="I136" t="s">
        <v>363</v>
      </c>
      <c r="J136" t="s">
        <v>364</v>
      </c>
      <c r="K136" t="s">
        <v>374</v>
      </c>
      <c r="L136">
        <v>206259113</v>
      </c>
      <c r="M136" t="s">
        <v>366</v>
      </c>
    </row>
    <row r="137" spans="1:13">
      <c r="A137" t="s">
        <v>176</v>
      </c>
      <c r="B137" t="s">
        <v>357</v>
      </c>
      <c r="C137" t="s">
        <v>358</v>
      </c>
      <c r="D137" t="s">
        <v>380</v>
      </c>
      <c r="E137" t="s">
        <v>408</v>
      </c>
      <c r="F137" t="s">
        <v>409</v>
      </c>
      <c r="G137" t="s">
        <v>171</v>
      </c>
      <c r="H137" t="s">
        <v>170</v>
      </c>
      <c r="I137" t="s">
        <v>363</v>
      </c>
      <c r="J137" t="s">
        <v>364</v>
      </c>
      <c r="K137" t="s">
        <v>374</v>
      </c>
      <c r="L137">
        <v>206259113</v>
      </c>
      <c r="M137" t="s">
        <v>366</v>
      </c>
    </row>
    <row r="138" spans="1:13">
      <c r="A138" t="s">
        <v>177</v>
      </c>
      <c r="B138" t="s">
        <v>357</v>
      </c>
      <c r="C138" t="s">
        <v>358</v>
      </c>
      <c r="D138" t="s">
        <v>380</v>
      </c>
      <c r="E138" t="s">
        <v>408</v>
      </c>
      <c r="F138" t="s">
        <v>409</v>
      </c>
      <c r="G138" t="s">
        <v>171</v>
      </c>
      <c r="H138" t="s">
        <v>170</v>
      </c>
      <c r="I138" t="s">
        <v>363</v>
      </c>
      <c r="J138" t="s">
        <v>364</v>
      </c>
      <c r="K138" t="s">
        <v>374</v>
      </c>
      <c r="L138">
        <v>206259113</v>
      </c>
      <c r="M138" t="s">
        <v>366</v>
      </c>
    </row>
    <row r="139" spans="1:13">
      <c r="A139" t="s">
        <v>178</v>
      </c>
      <c r="B139" t="s">
        <v>357</v>
      </c>
      <c r="C139" t="s">
        <v>358</v>
      </c>
      <c r="D139" t="s">
        <v>380</v>
      </c>
      <c r="E139" t="s">
        <v>408</v>
      </c>
      <c r="F139" t="s">
        <v>409</v>
      </c>
      <c r="G139" t="s">
        <v>171</v>
      </c>
      <c r="H139" t="s">
        <v>170</v>
      </c>
      <c r="I139" t="s">
        <v>363</v>
      </c>
      <c r="J139" t="s">
        <v>364</v>
      </c>
      <c r="K139" t="s">
        <v>374</v>
      </c>
      <c r="L139">
        <v>206259113</v>
      </c>
      <c r="M139" t="s">
        <v>366</v>
      </c>
    </row>
    <row r="140" spans="1:13">
      <c r="A140" t="s">
        <v>179</v>
      </c>
      <c r="B140" t="s">
        <v>357</v>
      </c>
      <c r="C140" t="s">
        <v>358</v>
      </c>
      <c r="D140" t="s">
        <v>380</v>
      </c>
      <c r="E140" t="s">
        <v>408</v>
      </c>
      <c r="F140" t="s">
        <v>409</v>
      </c>
      <c r="G140" t="s">
        <v>171</v>
      </c>
      <c r="H140" t="s">
        <v>170</v>
      </c>
      <c r="I140" t="s">
        <v>363</v>
      </c>
      <c r="J140" t="s">
        <v>364</v>
      </c>
      <c r="K140" t="s">
        <v>374</v>
      </c>
      <c r="L140">
        <v>206259113</v>
      </c>
      <c r="M140" t="s">
        <v>366</v>
      </c>
    </row>
    <row r="141" spans="1:13">
      <c r="A141" t="s">
        <v>240</v>
      </c>
      <c r="B141" t="s">
        <v>357</v>
      </c>
      <c r="C141" t="s">
        <v>358</v>
      </c>
      <c r="D141" t="s">
        <v>380</v>
      </c>
      <c r="E141" t="s">
        <v>408</v>
      </c>
      <c r="F141" t="s">
        <v>409</v>
      </c>
      <c r="G141" t="s">
        <v>171</v>
      </c>
      <c r="H141" t="s">
        <v>170</v>
      </c>
      <c r="I141" t="s">
        <v>363</v>
      </c>
      <c r="J141" t="s">
        <v>364</v>
      </c>
      <c r="K141" t="s">
        <v>374</v>
      </c>
      <c r="L141">
        <v>206259113</v>
      </c>
      <c r="M141" t="s">
        <v>366</v>
      </c>
    </row>
    <row r="142" spans="1:13">
      <c r="A142" t="s">
        <v>241</v>
      </c>
      <c r="B142" t="s">
        <v>357</v>
      </c>
      <c r="C142" t="s">
        <v>358</v>
      </c>
      <c r="D142" t="s">
        <v>380</v>
      </c>
      <c r="E142" t="s">
        <v>408</v>
      </c>
      <c r="F142" t="s">
        <v>409</v>
      </c>
      <c r="G142" t="s">
        <v>171</v>
      </c>
      <c r="H142" t="s">
        <v>170</v>
      </c>
      <c r="I142" t="s">
        <v>363</v>
      </c>
      <c r="J142" t="s">
        <v>364</v>
      </c>
      <c r="K142" t="s">
        <v>374</v>
      </c>
      <c r="L142">
        <v>206259113</v>
      </c>
      <c r="M142" t="s">
        <v>366</v>
      </c>
    </row>
    <row r="143" spans="1:13">
      <c r="A143" t="s">
        <v>223</v>
      </c>
      <c r="B143" t="s">
        <v>357</v>
      </c>
      <c r="C143" t="s">
        <v>358</v>
      </c>
      <c r="D143" t="s">
        <v>380</v>
      </c>
      <c r="E143" t="s">
        <v>408</v>
      </c>
      <c r="F143" t="s">
        <v>409</v>
      </c>
      <c r="G143" t="s">
        <v>171</v>
      </c>
      <c r="H143" t="s">
        <v>170</v>
      </c>
      <c r="I143" t="s">
        <v>363</v>
      </c>
      <c r="J143" t="s">
        <v>364</v>
      </c>
      <c r="K143" t="s">
        <v>374</v>
      </c>
      <c r="L143">
        <v>206259113</v>
      </c>
      <c r="M143" t="s">
        <v>366</v>
      </c>
    </row>
    <row r="144" spans="1:13">
      <c r="A144" t="s">
        <v>224</v>
      </c>
      <c r="B144" t="s">
        <v>357</v>
      </c>
      <c r="C144" t="s">
        <v>358</v>
      </c>
      <c r="D144" t="s">
        <v>380</v>
      </c>
      <c r="E144" t="s">
        <v>408</v>
      </c>
      <c r="F144" t="s">
        <v>409</v>
      </c>
      <c r="G144" t="s">
        <v>171</v>
      </c>
      <c r="H144" t="s">
        <v>170</v>
      </c>
      <c r="I144" t="s">
        <v>363</v>
      </c>
      <c r="J144" t="s">
        <v>364</v>
      </c>
      <c r="K144" t="s">
        <v>374</v>
      </c>
      <c r="L144">
        <v>206259113</v>
      </c>
      <c r="M144" t="s">
        <v>366</v>
      </c>
    </row>
    <row r="145" spans="1:13">
      <c r="A145" t="s">
        <v>225</v>
      </c>
      <c r="B145" t="s">
        <v>357</v>
      </c>
      <c r="C145" t="s">
        <v>358</v>
      </c>
      <c r="D145" t="s">
        <v>380</v>
      </c>
      <c r="E145" t="s">
        <v>408</v>
      </c>
      <c r="F145" t="s">
        <v>409</v>
      </c>
      <c r="G145" t="s">
        <v>171</v>
      </c>
      <c r="H145" t="s">
        <v>170</v>
      </c>
      <c r="I145" t="s">
        <v>363</v>
      </c>
      <c r="J145" t="s">
        <v>364</v>
      </c>
      <c r="K145" t="s">
        <v>374</v>
      </c>
      <c r="L145">
        <v>206259113</v>
      </c>
      <c r="M145" t="s">
        <v>366</v>
      </c>
    </row>
    <row r="146" spans="1:13">
      <c r="A146" t="s">
        <v>226</v>
      </c>
      <c r="B146" t="s">
        <v>357</v>
      </c>
      <c r="C146" t="s">
        <v>358</v>
      </c>
      <c r="D146" t="s">
        <v>380</v>
      </c>
      <c r="E146" t="s">
        <v>408</v>
      </c>
      <c r="F146" t="s">
        <v>409</v>
      </c>
      <c r="G146" t="s">
        <v>171</v>
      </c>
      <c r="H146" t="s">
        <v>170</v>
      </c>
      <c r="I146" t="s">
        <v>363</v>
      </c>
      <c r="J146" t="s">
        <v>364</v>
      </c>
      <c r="K146" t="s">
        <v>374</v>
      </c>
      <c r="L146">
        <v>206259113</v>
      </c>
      <c r="M146" t="s">
        <v>366</v>
      </c>
    </row>
    <row r="147" spans="1:13">
      <c r="A147" t="s">
        <v>227</v>
      </c>
      <c r="B147" t="s">
        <v>357</v>
      </c>
      <c r="C147" t="s">
        <v>358</v>
      </c>
      <c r="D147" t="s">
        <v>380</v>
      </c>
      <c r="E147" t="s">
        <v>408</v>
      </c>
      <c r="F147" t="s">
        <v>409</v>
      </c>
      <c r="G147" t="s">
        <v>171</v>
      </c>
      <c r="H147" t="s">
        <v>170</v>
      </c>
      <c r="I147" t="s">
        <v>363</v>
      </c>
      <c r="J147" t="s">
        <v>364</v>
      </c>
      <c r="K147" t="s">
        <v>374</v>
      </c>
      <c r="L147">
        <v>206259113</v>
      </c>
      <c r="M147" t="s">
        <v>366</v>
      </c>
    </row>
    <row r="148" spans="1:13">
      <c r="A148" t="s">
        <v>228</v>
      </c>
      <c r="B148" t="s">
        <v>357</v>
      </c>
      <c r="C148" t="s">
        <v>358</v>
      </c>
      <c r="D148" t="s">
        <v>380</v>
      </c>
      <c r="E148" t="s">
        <v>408</v>
      </c>
      <c r="F148" t="s">
        <v>409</v>
      </c>
      <c r="G148" t="s">
        <v>171</v>
      </c>
      <c r="H148" t="s">
        <v>170</v>
      </c>
      <c r="I148" t="s">
        <v>363</v>
      </c>
      <c r="J148" t="s">
        <v>364</v>
      </c>
      <c r="K148" t="s">
        <v>374</v>
      </c>
      <c r="L148">
        <v>206259113</v>
      </c>
      <c r="M148" t="s">
        <v>366</v>
      </c>
    </row>
    <row r="149" spans="1:13">
      <c r="A149" t="s">
        <v>229</v>
      </c>
      <c r="B149" t="s">
        <v>357</v>
      </c>
      <c r="C149" t="s">
        <v>358</v>
      </c>
      <c r="D149" t="s">
        <v>380</v>
      </c>
      <c r="E149" t="s">
        <v>408</v>
      </c>
      <c r="F149" t="s">
        <v>409</v>
      </c>
      <c r="G149" t="s">
        <v>171</v>
      </c>
      <c r="H149" t="s">
        <v>170</v>
      </c>
      <c r="I149" t="s">
        <v>363</v>
      </c>
      <c r="J149" t="s">
        <v>364</v>
      </c>
      <c r="K149" t="s">
        <v>374</v>
      </c>
      <c r="L149">
        <v>206259113</v>
      </c>
      <c r="M149" t="s">
        <v>366</v>
      </c>
    </row>
    <row r="150" spans="1:13">
      <c r="A150" t="s">
        <v>230</v>
      </c>
      <c r="B150" t="s">
        <v>357</v>
      </c>
      <c r="C150" t="s">
        <v>358</v>
      </c>
      <c r="D150" t="s">
        <v>380</v>
      </c>
      <c r="E150" t="s">
        <v>408</v>
      </c>
      <c r="F150" t="s">
        <v>409</v>
      </c>
      <c r="G150" t="s">
        <v>171</v>
      </c>
      <c r="H150" t="s">
        <v>170</v>
      </c>
      <c r="I150" t="s">
        <v>363</v>
      </c>
      <c r="J150" t="s">
        <v>364</v>
      </c>
      <c r="K150" t="s">
        <v>374</v>
      </c>
      <c r="L150">
        <v>206259113</v>
      </c>
      <c r="M150" t="s">
        <v>366</v>
      </c>
    </row>
    <row r="151" spans="1:13">
      <c r="A151" t="s">
        <v>231</v>
      </c>
      <c r="B151" t="s">
        <v>357</v>
      </c>
      <c r="C151" t="s">
        <v>358</v>
      </c>
      <c r="D151" t="s">
        <v>380</v>
      </c>
      <c r="E151" t="s">
        <v>408</v>
      </c>
      <c r="F151" t="s">
        <v>409</v>
      </c>
      <c r="G151" t="s">
        <v>171</v>
      </c>
      <c r="H151" t="s">
        <v>170</v>
      </c>
      <c r="I151" t="s">
        <v>363</v>
      </c>
      <c r="J151" t="s">
        <v>364</v>
      </c>
      <c r="K151" t="s">
        <v>374</v>
      </c>
      <c r="L151">
        <v>206259113</v>
      </c>
      <c r="M151" t="s">
        <v>366</v>
      </c>
    </row>
    <row r="152" spans="1:13">
      <c r="A152" t="s">
        <v>232</v>
      </c>
      <c r="B152" t="s">
        <v>357</v>
      </c>
      <c r="C152" t="s">
        <v>358</v>
      </c>
      <c r="D152" t="s">
        <v>380</v>
      </c>
      <c r="E152" t="s">
        <v>408</v>
      </c>
      <c r="F152" t="s">
        <v>409</v>
      </c>
      <c r="G152" t="s">
        <v>171</v>
      </c>
      <c r="H152" t="s">
        <v>170</v>
      </c>
      <c r="I152" t="s">
        <v>363</v>
      </c>
      <c r="J152" t="s">
        <v>364</v>
      </c>
      <c r="K152" t="s">
        <v>374</v>
      </c>
      <c r="L152">
        <v>206259113</v>
      </c>
      <c r="M152" t="s">
        <v>366</v>
      </c>
    </row>
    <row r="153" spans="1:13">
      <c r="A153" t="s">
        <v>233</v>
      </c>
      <c r="B153" t="s">
        <v>357</v>
      </c>
      <c r="C153" t="s">
        <v>358</v>
      </c>
      <c r="D153" t="s">
        <v>380</v>
      </c>
      <c r="E153" t="s">
        <v>408</v>
      </c>
      <c r="F153" t="s">
        <v>409</v>
      </c>
      <c r="G153" t="s">
        <v>171</v>
      </c>
      <c r="H153" t="s">
        <v>170</v>
      </c>
      <c r="I153" t="s">
        <v>363</v>
      </c>
      <c r="J153" t="s">
        <v>364</v>
      </c>
      <c r="K153" t="s">
        <v>374</v>
      </c>
      <c r="L153">
        <v>206259113</v>
      </c>
      <c r="M153" t="s">
        <v>366</v>
      </c>
    </row>
    <row r="154" spans="1:13">
      <c r="A154" t="s">
        <v>234</v>
      </c>
      <c r="B154" t="s">
        <v>357</v>
      </c>
      <c r="C154" t="s">
        <v>358</v>
      </c>
      <c r="D154" t="s">
        <v>380</v>
      </c>
      <c r="E154" t="s">
        <v>408</v>
      </c>
      <c r="F154" t="s">
        <v>409</v>
      </c>
      <c r="G154" t="s">
        <v>171</v>
      </c>
      <c r="H154" t="s">
        <v>170</v>
      </c>
      <c r="I154" t="s">
        <v>363</v>
      </c>
      <c r="J154" t="s">
        <v>364</v>
      </c>
      <c r="K154" t="s">
        <v>374</v>
      </c>
      <c r="L154">
        <v>206259113</v>
      </c>
      <c r="M154" t="s">
        <v>366</v>
      </c>
    </row>
    <row r="155" spans="1:13">
      <c r="A155" t="s">
        <v>235</v>
      </c>
      <c r="B155" t="s">
        <v>357</v>
      </c>
      <c r="C155" t="s">
        <v>358</v>
      </c>
      <c r="D155" t="s">
        <v>380</v>
      </c>
      <c r="E155" t="s">
        <v>408</v>
      </c>
      <c r="F155" t="s">
        <v>409</v>
      </c>
      <c r="G155" t="s">
        <v>171</v>
      </c>
      <c r="H155" t="s">
        <v>170</v>
      </c>
      <c r="I155" t="s">
        <v>363</v>
      </c>
      <c r="J155" t="s">
        <v>364</v>
      </c>
      <c r="K155" t="s">
        <v>374</v>
      </c>
      <c r="L155">
        <v>206259113</v>
      </c>
      <c r="M155" t="s">
        <v>366</v>
      </c>
    </row>
    <row r="156" spans="1:13">
      <c r="A156" t="s">
        <v>236</v>
      </c>
      <c r="B156" t="s">
        <v>357</v>
      </c>
      <c r="C156" t="s">
        <v>358</v>
      </c>
      <c r="D156" t="s">
        <v>380</v>
      </c>
      <c r="E156" t="s">
        <v>408</v>
      </c>
      <c r="F156" t="s">
        <v>409</v>
      </c>
      <c r="G156" t="s">
        <v>171</v>
      </c>
      <c r="H156" t="s">
        <v>170</v>
      </c>
      <c r="I156" t="s">
        <v>363</v>
      </c>
      <c r="J156" t="s">
        <v>364</v>
      </c>
      <c r="K156" t="s">
        <v>374</v>
      </c>
      <c r="L156">
        <v>206259113</v>
      </c>
      <c r="M156" t="s">
        <v>366</v>
      </c>
    </row>
    <row r="157" spans="1:13">
      <c r="A157" t="s">
        <v>237</v>
      </c>
      <c r="B157" t="s">
        <v>357</v>
      </c>
      <c r="C157" t="s">
        <v>358</v>
      </c>
      <c r="D157" t="s">
        <v>380</v>
      </c>
      <c r="E157" t="s">
        <v>408</v>
      </c>
      <c r="F157" t="s">
        <v>409</v>
      </c>
      <c r="G157" t="s">
        <v>171</v>
      </c>
      <c r="H157" t="s">
        <v>170</v>
      </c>
      <c r="I157" t="s">
        <v>363</v>
      </c>
      <c r="J157" t="s">
        <v>364</v>
      </c>
      <c r="K157" t="s">
        <v>374</v>
      </c>
      <c r="L157">
        <v>206259113</v>
      </c>
      <c r="M157" t="s">
        <v>366</v>
      </c>
    </row>
    <row r="158" spans="1:13">
      <c r="A158" t="s">
        <v>238</v>
      </c>
      <c r="B158" t="s">
        <v>357</v>
      </c>
      <c r="C158" t="s">
        <v>358</v>
      </c>
      <c r="D158" t="s">
        <v>380</v>
      </c>
      <c r="E158" t="s">
        <v>408</v>
      </c>
      <c r="F158" t="s">
        <v>409</v>
      </c>
      <c r="G158" t="s">
        <v>171</v>
      </c>
      <c r="H158" t="s">
        <v>170</v>
      </c>
      <c r="I158" t="s">
        <v>363</v>
      </c>
      <c r="J158" t="s">
        <v>364</v>
      </c>
      <c r="K158" t="s">
        <v>374</v>
      </c>
      <c r="L158">
        <v>206259113</v>
      </c>
      <c r="M158" t="s">
        <v>366</v>
      </c>
    </row>
    <row r="159" spans="1:13">
      <c r="A159" t="s">
        <v>239</v>
      </c>
      <c r="B159" t="s">
        <v>357</v>
      </c>
      <c r="C159" t="s">
        <v>358</v>
      </c>
      <c r="D159" t="s">
        <v>380</v>
      </c>
      <c r="E159" t="s">
        <v>408</v>
      </c>
      <c r="F159" t="s">
        <v>409</v>
      </c>
      <c r="G159" t="s">
        <v>171</v>
      </c>
      <c r="H159" t="s">
        <v>170</v>
      </c>
      <c r="I159" t="s">
        <v>363</v>
      </c>
      <c r="J159" t="s">
        <v>364</v>
      </c>
      <c r="K159" t="s">
        <v>374</v>
      </c>
      <c r="L159">
        <v>206259113</v>
      </c>
      <c r="M159" t="s">
        <v>366</v>
      </c>
    </row>
    <row r="160" spans="1:13">
      <c r="A160" t="s">
        <v>206</v>
      </c>
      <c r="B160" t="s">
        <v>357</v>
      </c>
      <c r="C160" t="s">
        <v>358</v>
      </c>
      <c r="D160" t="s">
        <v>380</v>
      </c>
      <c r="E160" t="s">
        <v>408</v>
      </c>
      <c r="F160" t="s">
        <v>409</v>
      </c>
      <c r="G160" t="s">
        <v>171</v>
      </c>
      <c r="H160" t="s">
        <v>170</v>
      </c>
      <c r="I160" t="s">
        <v>363</v>
      </c>
      <c r="J160" t="s">
        <v>364</v>
      </c>
      <c r="K160" t="s">
        <v>374</v>
      </c>
      <c r="L160">
        <v>206259113</v>
      </c>
      <c r="M160" t="s">
        <v>366</v>
      </c>
    </row>
    <row r="161" spans="1:13">
      <c r="A161" t="s">
        <v>207</v>
      </c>
      <c r="B161" t="s">
        <v>357</v>
      </c>
      <c r="C161" t="s">
        <v>358</v>
      </c>
      <c r="D161" t="s">
        <v>380</v>
      </c>
      <c r="E161" t="s">
        <v>408</v>
      </c>
      <c r="F161" t="s">
        <v>409</v>
      </c>
      <c r="G161" t="s">
        <v>171</v>
      </c>
      <c r="H161" t="s">
        <v>170</v>
      </c>
      <c r="I161" t="s">
        <v>363</v>
      </c>
      <c r="J161" t="s">
        <v>364</v>
      </c>
      <c r="K161" t="s">
        <v>374</v>
      </c>
      <c r="L161">
        <v>206259113</v>
      </c>
      <c r="M161" t="s">
        <v>366</v>
      </c>
    </row>
    <row r="162" spans="1:13">
      <c r="A162" t="s">
        <v>208</v>
      </c>
      <c r="B162" t="s">
        <v>357</v>
      </c>
      <c r="C162" t="s">
        <v>358</v>
      </c>
      <c r="D162" t="s">
        <v>380</v>
      </c>
      <c r="E162" t="s">
        <v>408</v>
      </c>
      <c r="F162" t="s">
        <v>409</v>
      </c>
      <c r="G162" t="s">
        <v>171</v>
      </c>
      <c r="H162" t="s">
        <v>170</v>
      </c>
      <c r="I162" t="s">
        <v>363</v>
      </c>
      <c r="J162" t="s">
        <v>364</v>
      </c>
      <c r="K162" t="s">
        <v>374</v>
      </c>
      <c r="L162">
        <v>206259113</v>
      </c>
      <c r="M162" t="s">
        <v>366</v>
      </c>
    </row>
    <row r="163" spans="1:13">
      <c r="A163" t="s">
        <v>209</v>
      </c>
      <c r="B163" t="s">
        <v>357</v>
      </c>
      <c r="C163" t="s">
        <v>358</v>
      </c>
      <c r="D163" t="s">
        <v>380</v>
      </c>
      <c r="E163" t="s">
        <v>408</v>
      </c>
      <c r="F163" t="s">
        <v>409</v>
      </c>
      <c r="G163" t="s">
        <v>171</v>
      </c>
      <c r="H163" t="s">
        <v>170</v>
      </c>
      <c r="I163" t="s">
        <v>363</v>
      </c>
      <c r="J163" t="s">
        <v>364</v>
      </c>
      <c r="K163" t="s">
        <v>374</v>
      </c>
      <c r="L163">
        <v>206259113</v>
      </c>
      <c r="M163" t="s">
        <v>366</v>
      </c>
    </row>
    <row r="164" spans="1:13">
      <c r="A164" t="s">
        <v>210</v>
      </c>
      <c r="B164" t="s">
        <v>357</v>
      </c>
      <c r="C164" t="s">
        <v>358</v>
      </c>
      <c r="D164" t="s">
        <v>380</v>
      </c>
      <c r="E164" t="s">
        <v>408</v>
      </c>
      <c r="F164" t="s">
        <v>409</v>
      </c>
      <c r="G164" t="s">
        <v>171</v>
      </c>
      <c r="H164" t="s">
        <v>170</v>
      </c>
      <c r="I164" t="s">
        <v>363</v>
      </c>
      <c r="J164" t="s">
        <v>364</v>
      </c>
      <c r="K164" t="s">
        <v>374</v>
      </c>
      <c r="L164">
        <v>206259113</v>
      </c>
      <c r="M164" t="s">
        <v>366</v>
      </c>
    </row>
    <row r="165" spans="1:13">
      <c r="A165" t="s">
        <v>211</v>
      </c>
      <c r="B165" t="s">
        <v>357</v>
      </c>
      <c r="C165" t="s">
        <v>358</v>
      </c>
      <c r="D165" t="s">
        <v>380</v>
      </c>
      <c r="E165" t="s">
        <v>408</v>
      </c>
      <c r="F165" t="s">
        <v>409</v>
      </c>
      <c r="G165" t="s">
        <v>171</v>
      </c>
      <c r="H165" t="s">
        <v>170</v>
      </c>
      <c r="I165" t="s">
        <v>363</v>
      </c>
      <c r="J165" t="s">
        <v>364</v>
      </c>
      <c r="K165" t="s">
        <v>374</v>
      </c>
      <c r="L165">
        <v>206259113</v>
      </c>
      <c r="M165" t="s">
        <v>366</v>
      </c>
    </row>
    <row r="166" spans="1:13">
      <c r="A166" t="s">
        <v>212</v>
      </c>
      <c r="B166" t="s">
        <v>357</v>
      </c>
      <c r="C166" t="s">
        <v>358</v>
      </c>
      <c r="D166" t="s">
        <v>380</v>
      </c>
      <c r="E166" t="s">
        <v>408</v>
      </c>
      <c r="F166" t="s">
        <v>409</v>
      </c>
      <c r="G166" t="s">
        <v>171</v>
      </c>
      <c r="H166" t="s">
        <v>170</v>
      </c>
      <c r="I166" t="s">
        <v>363</v>
      </c>
      <c r="J166" t="s">
        <v>364</v>
      </c>
      <c r="K166" t="s">
        <v>374</v>
      </c>
      <c r="L166">
        <v>206259113</v>
      </c>
      <c r="M166" t="s">
        <v>366</v>
      </c>
    </row>
    <row r="167" spans="1:13">
      <c r="A167" t="s">
        <v>213</v>
      </c>
      <c r="B167" t="s">
        <v>357</v>
      </c>
      <c r="C167" t="s">
        <v>358</v>
      </c>
      <c r="D167" t="s">
        <v>380</v>
      </c>
      <c r="E167" t="s">
        <v>408</v>
      </c>
      <c r="F167" t="s">
        <v>409</v>
      </c>
      <c r="G167" t="s">
        <v>171</v>
      </c>
      <c r="H167" t="s">
        <v>170</v>
      </c>
      <c r="I167" t="s">
        <v>363</v>
      </c>
      <c r="J167" t="s">
        <v>364</v>
      </c>
      <c r="K167" t="s">
        <v>374</v>
      </c>
      <c r="L167">
        <v>206259113</v>
      </c>
      <c r="M167" t="s">
        <v>366</v>
      </c>
    </row>
    <row r="168" spans="1:13">
      <c r="A168" t="s">
        <v>214</v>
      </c>
      <c r="B168" t="s">
        <v>357</v>
      </c>
      <c r="C168" t="s">
        <v>358</v>
      </c>
      <c r="D168" t="s">
        <v>380</v>
      </c>
      <c r="E168" t="s">
        <v>408</v>
      </c>
      <c r="F168" t="s">
        <v>409</v>
      </c>
      <c r="G168" t="s">
        <v>171</v>
      </c>
      <c r="H168" t="s">
        <v>170</v>
      </c>
      <c r="I168" t="s">
        <v>363</v>
      </c>
      <c r="J168" t="s">
        <v>364</v>
      </c>
      <c r="K168" t="s">
        <v>374</v>
      </c>
      <c r="L168">
        <v>206259113</v>
      </c>
      <c r="M168" t="s">
        <v>366</v>
      </c>
    </row>
    <row r="169" spans="1:13">
      <c r="A169" t="s">
        <v>215</v>
      </c>
      <c r="B169" t="s">
        <v>357</v>
      </c>
      <c r="C169" t="s">
        <v>358</v>
      </c>
      <c r="D169" t="s">
        <v>380</v>
      </c>
      <c r="E169" t="s">
        <v>408</v>
      </c>
      <c r="F169" t="s">
        <v>409</v>
      </c>
      <c r="G169" t="s">
        <v>171</v>
      </c>
      <c r="H169" t="s">
        <v>170</v>
      </c>
      <c r="I169" t="s">
        <v>363</v>
      </c>
      <c r="J169" t="s">
        <v>364</v>
      </c>
      <c r="K169" t="s">
        <v>374</v>
      </c>
      <c r="L169">
        <v>206259113</v>
      </c>
      <c r="M169" t="s">
        <v>366</v>
      </c>
    </row>
    <row r="170" spans="1:13">
      <c r="A170" t="s">
        <v>216</v>
      </c>
      <c r="B170" t="s">
        <v>357</v>
      </c>
      <c r="C170" t="s">
        <v>358</v>
      </c>
      <c r="D170" t="s">
        <v>380</v>
      </c>
      <c r="E170" t="s">
        <v>408</v>
      </c>
      <c r="F170" t="s">
        <v>409</v>
      </c>
      <c r="G170" t="s">
        <v>171</v>
      </c>
      <c r="H170" t="s">
        <v>170</v>
      </c>
      <c r="I170" t="s">
        <v>363</v>
      </c>
      <c r="J170" t="s">
        <v>364</v>
      </c>
      <c r="K170" t="s">
        <v>374</v>
      </c>
      <c r="L170">
        <v>206259113</v>
      </c>
      <c r="M170" t="s">
        <v>366</v>
      </c>
    </row>
    <row r="171" spans="1:13">
      <c r="A171" t="s">
        <v>217</v>
      </c>
      <c r="B171" t="s">
        <v>357</v>
      </c>
      <c r="C171" t="s">
        <v>358</v>
      </c>
      <c r="D171" t="s">
        <v>380</v>
      </c>
      <c r="E171" t="s">
        <v>408</v>
      </c>
      <c r="F171" t="s">
        <v>409</v>
      </c>
      <c r="G171" t="s">
        <v>171</v>
      </c>
      <c r="H171" t="s">
        <v>170</v>
      </c>
      <c r="I171" t="s">
        <v>363</v>
      </c>
      <c r="J171" t="s">
        <v>364</v>
      </c>
      <c r="K171" t="s">
        <v>374</v>
      </c>
      <c r="L171">
        <v>206259113</v>
      </c>
      <c r="M171" t="s">
        <v>366</v>
      </c>
    </row>
    <row r="172" spans="1:13">
      <c r="A172" t="s">
        <v>218</v>
      </c>
      <c r="B172" t="s">
        <v>357</v>
      </c>
      <c r="C172" t="s">
        <v>358</v>
      </c>
      <c r="D172" t="s">
        <v>380</v>
      </c>
      <c r="E172" t="s">
        <v>408</v>
      </c>
      <c r="F172" t="s">
        <v>409</v>
      </c>
      <c r="G172" t="s">
        <v>171</v>
      </c>
      <c r="H172" t="s">
        <v>170</v>
      </c>
      <c r="I172" t="s">
        <v>363</v>
      </c>
      <c r="J172" t="s">
        <v>364</v>
      </c>
      <c r="K172" t="s">
        <v>374</v>
      </c>
      <c r="L172">
        <v>206259113</v>
      </c>
      <c r="M172" t="s">
        <v>366</v>
      </c>
    </row>
    <row r="173" spans="1:13">
      <c r="A173" t="s">
        <v>219</v>
      </c>
      <c r="B173" t="s">
        <v>357</v>
      </c>
      <c r="C173" t="s">
        <v>358</v>
      </c>
      <c r="D173" t="s">
        <v>380</v>
      </c>
      <c r="E173" t="s">
        <v>408</v>
      </c>
      <c r="F173" t="s">
        <v>409</v>
      </c>
      <c r="G173" t="s">
        <v>171</v>
      </c>
      <c r="H173" t="s">
        <v>170</v>
      </c>
      <c r="I173" t="s">
        <v>363</v>
      </c>
      <c r="J173" t="s">
        <v>364</v>
      </c>
      <c r="K173" t="s">
        <v>374</v>
      </c>
      <c r="L173">
        <v>206259113</v>
      </c>
      <c r="M173" t="s">
        <v>366</v>
      </c>
    </row>
    <row r="174" spans="1:13">
      <c r="A174" t="s">
        <v>220</v>
      </c>
      <c r="B174" t="s">
        <v>357</v>
      </c>
      <c r="C174" t="s">
        <v>358</v>
      </c>
      <c r="D174" t="s">
        <v>380</v>
      </c>
      <c r="E174" t="s">
        <v>408</v>
      </c>
      <c r="F174" t="s">
        <v>409</v>
      </c>
      <c r="G174" t="s">
        <v>171</v>
      </c>
      <c r="H174" t="s">
        <v>170</v>
      </c>
      <c r="I174" t="s">
        <v>363</v>
      </c>
      <c r="J174" t="s">
        <v>364</v>
      </c>
      <c r="K174" t="s">
        <v>374</v>
      </c>
      <c r="L174">
        <v>206259113</v>
      </c>
      <c r="M174" t="s">
        <v>366</v>
      </c>
    </row>
    <row r="175" spans="1:13">
      <c r="A175" t="s">
        <v>221</v>
      </c>
      <c r="B175" t="s">
        <v>357</v>
      </c>
      <c r="C175" t="s">
        <v>358</v>
      </c>
      <c r="D175" t="s">
        <v>380</v>
      </c>
      <c r="E175" t="s">
        <v>408</v>
      </c>
      <c r="F175" t="s">
        <v>409</v>
      </c>
      <c r="G175" t="s">
        <v>171</v>
      </c>
      <c r="H175" t="s">
        <v>170</v>
      </c>
      <c r="I175" t="s">
        <v>363</v>
      </c>
      <c r="J175" t="s">
        <v>364</v>
      </c>
      <c r="K175" t="s">
        <v>374</v>
      </c>
      <c r="L175">
        <v>206259113</v>
      </c>
      <c r="M175" t="s">
        <v>366</v>
      </c>
    </row>
    <row r="176" spans="1:13">
      <c r="A176" t="s">
        <v>222</v>
      </c>
      <c r="B176" t="s">
        <v>357</v>
      </c>
      <c r="C176" t="s">
        <v>358</v>
      </c>
      <c r="D176" t="s">
        <v>380</v>
      </c>
      <c r="E176" t="s">
        <v>408</v>
      </c>
      <c r="F176" t="s">
        <v>409</v>
      </c>
      <c r="G176" t="s">
        <v>171</v>
      </c>
      <c r="H176" t="s">
        <v>170</v>
      </c>
      <c r="I176" t="s">
        <v>363</v>
      </c>
      <c r="J176" t="s">
        <v>364</v>
      </c>
      <c r="K176" t="s">
        <v>374</v>
      </c>
      <c r="L176">
        <v>206259113</v>
      </c>
      <c r="M176" t="s">
        <v>366</v>
      </c>
    </row>
    <row r="177" spans="1:13">
      <c r="A177" t="s">
        <v>189</v>
      </c>
      <c r="B177" t="s">
        <v>357</v>
      </c>
      <c r="C177" t="s">
        <v>358</v>
      </c>
      <c r="D177" t="s">
        <v>380</v>
      </c>
      <c r="E177" t="s">
        <v>408</v>
      </c>
      <c r="F177" t="s">
        <v>409</v>
      </c>
      <c r="G177" t="s">
        <v>171</v>
      </c>
      <c r="H177" t="s">
        <v>170</v>
      </c>
      <c r="I177" t="s">
        <v>363</v>
      </c>
      <c r="J177" t="s">
        <v>364</v>
      </c>
      <c r="K177" t="s">
        <v>374</v>
      </c>
      <c r="L177">
        <v>206259113</v>
      </c>
      <c r="M177" t="s">
        <v>366</v>
      </c>
    </row>
    <row r="178" spans="1:13">
      <c r="A178" t="s">
        <v>190</v>
      </c>
      <c r="B178" t="s">
        <v>357</v>
      </c>
      <c r="C178" t="s">
        <v>358</v>
      </c>
      <c r="D178" t="s">
        <v>380</v>
      </c>
      <c r="E178" t="s">
        <v>408</v>
      </c>
      <c r="F178" t="s">
        <v>409</v>
      </c>
      <c r="G178" t="s">
        <v>171</v>
      </c>
      <c r="H178" t="s">
        <v>170</v>
      </c>
      <c r="I178" t="s">
        <v>363</v>
      </c>
      <c r="J178" t="s">
        <v>364</v>
      </c>
      <c r="K178" t="s">
        <v>374</v>
      </c>
      <c r="L178">
        <v>206259113</v>
      </c>
      <c r="M178" t="s">
        <v>366</v>
      </c>
    </row>
    <row r="179" spans="1:13">
      <c r="A179" t="s">
        <v>191</v>
      </c>
      <c r="B179" t="s">
        <v>357</v>
      </c>
      <c r="C179" t="s">
        <v>358</v>
      </c>
      <c r="D179" t="s">
        <v>380</v>
      </c>
      <c r="E179" t="s">
        <v>408</v>
      </c>
      <c r="F179" t="s">
        <v>409</v>
      </c>
      <c r="G179" t="s">
        <v>171</v>
      </c>
      <c r="H179" t="s">
        <v>170</v>
      </c>
      <c r="I179" t="s">
        <v>363</v>
      </c>
      <c r="J179" t="s">
        <v>364</v>
      </c>
      <c r="K179" t="s">
        <v>374</v>
      </c>
      <c r="L179">
        <v>206259113</v>
      </c>
      <c r="M179" t="s">
        <v>366</v>
      </c>
    </row>
    <row r="180" spans="1:13">
      <c r="A180" t="s">
        <v>192</v>
      </c>
      <c r="B180" t="s">
        <v>357</v>
      </c>
      <c r="C180" t="s">
        <v>358</v>
      </c>
      <c r="D180" t="s">
        <v>380</v>
      </c>
      <c r="E180" t="s">
        <v>408</v>
      </c>
      <c r="F180" t="s">
        <v>409</v>
      </c>
      <c r="G180" t="s">
        <v>171</v>
      </c>
      <c r="H180" t="s">
        <v>170</v>
      </c>
      <c r="I180" t="s">
        <v>363</v>
      </c>
      <c r="J180" t="s">
        <v>364</v>
      </c>
      <c r="K180" t="s">
        <v>374</v>
      </c>
      <c r="L180">
        <v>206259113</v>
      </c>
      <c r="M180" t="s">
        <v>366</v>
      </c>
    </row>
    <row r="181" spans="1:13">
      <c r="A181" t="s">
        <v>193</v>
      </c>
      <c r="B181" t="s">
        <v>357</v>
      </c>
      <c r="C181" t="s">
        <v>358</v>
      </c>
      <c r="D181" t="s">
        <v>380</v>
      </c>
      <c r="E181" t="s">
        <v>408</v>
      </c>
      <c r="F181" t="s">
        <v>409</v>
      </c>
      <c r="G181" t="s">
        <v>171</v>
      </c>
      <c r="H181" t="s">
        <v>170</v>
      </c>
      <c r="I181" t="s">
        <v>363</v>
      </c>
      <c r="J181" t="s">
        <v>364</v>
      </c>
      <c r="K181" t="s">
        <v>374</v>
      </c>
      <c r="L181">
        <v>206259113</v>
      </c>
      <c r="M181" t="s">
        <v>366</v>
      </c>
    </row>
    <row r="182" spans="1:13">
      <c r="A182" t="s">
        <v>194</v>
      </c>
      <c r="B182" t="s">
        <v>357</v>
      </c>
      <c r="C182" t="s">
        <v>358</v>
      </c>
      <c r="D182" t="s">
        <v>380</v>
      </c>
      <c r="E182" t="s">
        <v>408</v>
      </c>
      <c r="F182" t="s">
        <v>409</v>
      </c>
      <c r="G182" t="s">
        <v>171</v>
      </c>
      <c r="H182" t="s">
        <v>170</v>
      </c>
      <c r="I182" t="s">
        <v>363</v>
      </c>
      <c r="J182" t="s">
        <v>364</v>
      </c>
      <c r="K182" t="s">
        <v>374</v>
      </c>
      <c r="L182">
        <v>206259113</v>
      </c>
      <c r="M182" t="s">
        <v>366</v>
      </c>
    </row>
    <row r="183" spans="1:13">
      <c r="A183" t="s">
        <v>195</v>
      </c>
      <c r="B183" t="s">
        <v>357</v>
      </c>
      <c r="C183" t="s">
        <v>358</v>
      </c>
      <c r="D183" t="s">
        <v>380</v>
      </c>
      <c r="E183" t="s">
        <v>408</v>
      </c>
      <c r="F183" t="s">
        <v>409</v>
      </c>
      <c r="G183" t="s">
        <v>171</v>
      </c>
      <c r="H183" t="s">
        <v>170</v>
      </c>
      <c r="I183" t="s">
        <v>363</v>
      </c>
      <c r="J183" t="s">
        <v>364</v>
      </c>
      <c r="K183" t="s">
        <v>374</v>
      </c>
      <c r="L183">
        <v>206259113</v>
      </c>
      <c r="M183" t="s">
        <v>366</v>
      </c>
    </row>
    <row r="184" spans="1:13">
      <c r="A184" t="s">
        <v>196</v>
      </c>
      <c r="B184" t="s">
        <v>357</v>
      </c>
      <c r="C184" t="s">
        <v>358</v>
      </c>
      <c r="D184" t="s">
        <v>380</v>
      </c>
      <c r="E184" t="s">
        <v>408</v>
      </c>
      <c r="F184" t="s">
        <v>409</v>
      </c>
      <c r="G184" t="s">
        <v>171</v>
      </c>
      <c r="H184" t="s">
        <v>170</v>
      </c>
      <c r="I184" t="s">
        <v>363</v>
      </c>
      <c r="J184" t="s">
        <v>364</v>
      </c>
      <c r="K184" t="s">
        <v>374</v>
      </c>
      <c r="L184">
        <v>206259113</v>
      </c>
      <c r="M184" t="s">
        <v>366</v>
      </c>
    </row>
    <row r="185" spans="1:13">
      <c r="A185" t="s">
        <v>197</v>
      </c>
      <c r="B185" t="s">
        <v>357</v>
      </c>
      <c r="C185" t="s">
        <v>358</v>
      </c>
      <c r="D185" t="s">
        <v>380</v>
      </c>
      <c r="E185" t="s">
        <v>408</v>
      </c>
      <c r="F185" t="s">
        <v>409</v>
      </c>
      <c r="G185" t="s">
        <v>171</v>
      </c>
      <c r="H185" t="s">
        <v>170</v>
      </c>
      <c r="I185" t="s">
        <v>363</v>
      </c>
      <c r="J185" t="s">
        <v>364</v>
      </c>
      <c r="K185" t="s">
        <v>374</v>
      </c>
      <c r="L185">
        <v>206259113</v>
      </c>
      <c r="M185" t="s">
        <v>366</v>
      </c>
    </row>
    <row r="186" spans="1:13">
      <c r="A186" t="s">
        <v>198</v>
      </c>
      <c r="B186" t="s">
        <v>357</v>
      </c>
      <c r="C186" t="s">
        <v>358</v>
      </c>
      <c r="D186" t="s">
        <v>380</v>
      </c>
      <c r="E186" t="s">
        <v>408</v>
      </c>
      <c r="F186" t="s">
        <v>409</v>
      </c>
      <c r="G186" t="s">
        <v>171</v>
      </c>
      <c r="H186" t="s">
        <v>170</v>
      </c>
      <c r="I186" t="s">
        <v>363</v>
      </c>
      <c r="J186" t="s">
        <v>364</v>
      </c>
      <c r="K186" t="s">
        <v>374</v>
      </c>
      <c r="L186">
        <v>206259113</v>
      </c>
      <c r="M186" t="s">
        <v>366</v>
      </c>
    </row>
    <row r="187" spans="1:13">
      <c r="A187" t="s">
        <v>199</v>
      </c>
      <c r="B187" t="s">
        <v>357</v>
      </c>
      <c r="C187" t="s">
        <v>358</v>
      </c>
      <c r="D187" t="s">
        <v>380</v>
      </c>
      <c r="E187" t="s">
        <v>408</v>
      </c>
      <c r="F187" t="s">
        <v>409</v>
      </c>
      <c r="G187" t="s">
        <v>171</v>
      </c>
      <c r="H187" t="s">
        <v>170</v>
      </c>
      <c r="I187" t="s">
        <v>363</v>
      </c>
      <c r="J187" t="s">
        <v>364</v>
      </c>
      <c r="K187" t="s">
        <v>374</v>
      </c>
      <c r="L187">
        <v>206259113</v>
      </c>
      <c r="M187" t="s">
        <v>366</v>
      </c>
    </row>
    <row r="188" spans="1:13">
      <c r="A188" t="s">
        <v>200</v>
      </c>
      <c r="B188" t="s">
        <v>357</v>
      </c>
      <c r="C188" t="s">
        <v>358</v>
      </c>
      <c r="D188" t="s">
        <v>380</v>
      </c>
      <c r="E188" t="s">
        <v>408</v>
      </c>
      <c r="F188" t="s">
        <v>409</v>
      </c>
      <c r="G188" t="s">
        <v>171</v>
      </c>
      <c r="H188" t="s">
        <v>170</v>
      </c>
      <c r="I188" t="s">
        <v>363</v>
      </c>
      <c r="J188" t="s">
        <v>364</v>
      </c>
      <c r="K188" t="s">
        <v>374</v>
      </c>
      <c r="L188">
        <v>206259113</v>
      </c>
      <c r="M188" t="s">
        <v>366</v>
      </c>
    </row>
    <row r="189" spans="1:13">
      <c r="A189" t="s">
        <v>201</v>
      </c>
      <c r="B189" t="s">
        <v>357</v>
      </c>
      <c r="C189" t="s">
        <v>358</v>
      </c>
      <c r="D189" t="s">
        <v>380</v>
      </c>
      <c r="E189" t="s">
        <v>408</v>
      </c>
      <c r="F189" t="s">
        <v>409</v>
      </c>
      <c r="G189" t="s">
        <v>171</v>
      </c>
      <c r="H189" t="s">
        <v>170</v>
      </c>
      <c r="I189" t="s">
        <v>363</v>
      </c>
      <c r="J189" t="s">
        <v>364</v>
      </c>
      <c r="K189" t="s">
        <v>374</v>
      </c>
      <c r="L189">
        <v>206259113</v>
      </c>
      <c r="M189" t="s">
        <v>366</v>
      </c>
    </row>
    <row r="190" spans="1:13">
      <c r="A190" t="s">
        <v>202</v>
      </c>
      <c r="B190" t="s">
        <v>357</v>
      </c>
      <c r="C190" t="s">
        <v>358</v>
      </c>
      <c r="D190" t="s">
        <v>380</v>
      </c>
      <c r="E190" t="s">
        <v>408</v>
      </c>
      <c r="F190" t="s">
        <v>409</v>
      </c>
      <c r="G190" t="s">
        <v>171</v>
      </c>
      <c r="H190" t="s">
        <v>170</v>
      </c>
      <c r="I190" t="s">
        <v>363</v>
      </c>
      <c r="J190" t="s">
        <v>364</v>
      </c>
      <c r="K190" t="s">
        <v>374</v>
      </c>
      <c r="L190">
        <v>206259113</v>
      </c>
      <c r="M190" t="s">
        <v>366</v>
      </c>
    </row>
    <row r="191" spans="1:13">
      <c r="A191" t="s">
        <v>203</v>
      </c>
      <c r="B191" t="s">
        <v>357</v>
      </c>
      <c r="C191" t="s">
        <v>358</v>
      </c>
      <c r="D191" t="s">
        <v>380</v>
      </c>
      <c r="E191" t="s">
        <v>408</v>
      </c>
      <c r="F191" t="s">
        <v>409</v>
      </c>
      <c r="G191" t="s">
        <v>171</v>
      </c>
      <c r="H191" t="s">
        <v>170</v>
      </c>
      <c r="I191" t="s">
        <v>363</v>
      </c>
      <c r="J191" t="s">
        <v>364</v>
      </c>
      <c r="K191" t="s">
        <v>374</v>
      </c>
      <c r="L191">
        <v>206259113</v>
      </c>
      <c r="M191" t="s">
        <v>366</v>
      </c>
    </row>
    <row r="192" spans="1:13">
      <c r="A192" t="s">
        <v>204</v>
      </c>
      <c r="B192" t="s">
        <v>357</v>
      </c>
      <c r="C192" t="s">
        <v>358</v>
      </c>
      <c r="D192" t="s">
        <v>380</v>
      </c>
      <c r="E192" t="s">
        <v>408</v>
      </c>
      <c r="F192" t="s">
        <v>409</v>
      </c>
      <c r="G192" t="s">
        <v>171</v>
      </c>
      <c r="H192" t="s">
        <v>170</v>
      </c>
      <c r="I192" t="s">
        <v>363</v>
      </c>
      <c r="J192" t="s">
        <v>364</v>
      </c>
      <c r="K192" t="s">
        <v>374</v>
      </c>
      <c r="L192">
        <v>206259113</v>
      </c>
      <c r="M192" t="s">
        <v>366</v>
      </c>
    </row>
    <row r="193" spans="1:14">
      <c r="A193" t="s">
        <v>205</v>
      </c>
      <c r="B193" t="s">
        <v>357</v>
      </c>
      <c r="C193" t="s">
        <v>358</v>
      </c>
      <c r="D193" t="s">
        <v>380</v>
      </c>
      <c r="E193" t="s">
        <v>408</v>
      </c>
      <c r="F193" t="s">
        <v>409</v>
      </c>
      <c r="G193" t="s">
        <v>171</v>
      </c>
      <c r="H193" t="s">
        <v>170</v>
      </c>
      <c r="I193" t="s">
        <v>363</v>
      </c>
      <c r="J193" t="s">
        <v>364</v>
      </c>
      <c r="K193" t="s">
        <v>374</v>
      </c>
      <c r="L193">
        <v>206259113</v>
      </c>
      <c r="M193" t="s">
        <v>366</v>
      </c>
    </row>
    <row r="194" spans="1:14">
      <c r="A194" t="s">
        <v>291</v>
      </c>
      <c r="B194" t="s">
        <v>357</v>
      </c>
      <c r="C194" t="s">
        <v>358</v>
      </c>
      <c r="D194" t="s">
        <v>380</v>
      </c>
      <c r="E194" t="s">
        <v>408</v>
      </c>
      <c r="F194" t="s">
        <v>410</v>
      </c>
      <c r="G194" t="s">
        <v>411</v>
      </c>
      <c r="H194" t="s">
        <v>412</v>
      </c>
      <c r="I194" t="s">
        <v>363</v>
      </c>
      <c r="J194" t="s">
        <v>364</v>
      </c>
      <c r="K194" t="s">
        <v>413</v>
      </c>
      <c r="L194">
        <v>204985448</v>
      </c>
      <c r="M194" t="s">
        <v>366</v>
      </c>
      <c r="N194">
        <v>47087</v>
      </c>
    </row>
    <row r="195" spans="1:14">
      <c r="A195" t="s">
        <v>289</v>
      </c>
      <c r="B195" t="s">
        <v>357</v>
      </c>
      <c r="C195" t="s">
        <v>358</v>
      </c>
      <c r="D195" t="s">
        <v>380</v>
      </c>
      <c r="E195" t="s">
        <v>408</v>
      </c>
      <c r="F195" t="s">
        <v>410</v>
      </c>
      <c r="G195" t="s">
        <v>411</v>
      </c>
      <c r="H195" t="s">
        <v>412</v>
      </c>
      <c r="I195" t="s">
        <v>363</v>
      </c>
      <c r="J195" t="s">
        <v>364</v>
      </c>
      <c r="K195" t="s">
        <v>413</v>
      </c>
      <c r="L195">
        <v>204985448</v>
      </c>
      <c r="M195" t="s">
        <v>366</v>
      </c>
      <c r="N195">
        <v>47087</v>
      </c>
    </row>
    <row r="196" spans="1:14">
      <c r="A196" t="s">
        <v>292</v>
      </c>
      <c r="B196" t="s">
        <v>357</v>
      </c>
      <c r="C196" t="s">
        <v>358</v>
      </c>
      <c r="D196" t="s">
        <v>380</v>
      </c>
      <c r="E196" t="s">
        <v>408</v>
      </c>
      <c r="F196" t="s">
        <v>410</v>
      </c>
      <c r="G196" t="s">
        <v>411</v>
      </c>
      <c r="H196" t="s">
        <v>412</v>
      </c>
      <c r="I196" t="s">
        <v>363</v>
      </c>
      <c r="J196" t="s">
        <v>364</v>
      </c>
      <c r="K196" t="s">
        <v>413</v>
      </c>
      <c r="L196">
        <v>204985448</v>
      </c>
      <c r="M196" t="s">
        <v>366</v>
      </c>
      <c r="N196">
        <v>47087</v>
      </c>
    </row>
    <row r="197" spans="1:14">
      <c r="A197" t="s">
        <v>293</v>
      </c>
      <c r="B197" t="s">
        <v>357</v>
      </c>
      <c r="C197" t="s">
        <v>358</v>
      </c>
      <c r="D197" t="s">
        <v>380</v>
      </c>
      <c r="E197" t="s">
        <v>408</v>
      </c>
      <c r="F197" t="s">
        <v>410</v>
      </c>
      <c r="G197" t="s">
        <v>411</v>
      </c>
      <c r="H197" t="s">
        <v>412</v>
      </c>
      <c r="I197" t="s">
        <v>363</v>
      </c>
      <c r="J197" t="s">
        <v>364</v>
      </c>
      <c r="K197" t="s">
        <v>413</v>
      </c>
      <c r="L197">
        <v>204985448</v>
      </c>
      <c r="M197" t="s">
        <v>366</v>
      </c>
      <c r="N197">
        <v>47087</v>
      </c>
    </row>
    <row r="198" spans="1:14">
      <c r="A198" t="s">
        <v>290</v>
      </c>
      <c r="B198" t="s">
        <v>357</v>
      </c>
      <c r="C198" t="s">
        <v>358</v>
      </c>
      <c r="D198" t="s">
        <v>380</v>
      </c>
      <c r="E198" t="s">
        <v>408</v>
      </c>
      <c r="F198" t="s">
        <v>410</v>
      </c>
      <c r="G198" t="s">
        <v>411</v>
      </c>
      <c r="H198" t="s">
        <v>412</v>
      </c>
      <c r="I198" t="s">
        <v>363</v>
      </c>
      <c r="J198" t="s">
        <v>364</v>
      </c>
      <c r="K198" t="s">
        <v>413</v>
      </c>
      <c r="L198">
        <v>204985448</v>
      </c>
      <c r="M198" t="s">
        <v>366</v>
      </c>
      <c r="N198">
        <v>47087</v>
      </c>
    </row>
    <row r="199" spans="1:14">
      <c r="A199" t="s">
        <v>287</v>
      </c>
      <c r="B199" t="s">
        <v>357</v>
      </c>
      <c r="C199" t="s">
        <v>358</v>
      </c>
      <c r="D199" t="s">
        <v>380</v>
      </c>
      <c r="E199" t="s">
        <v>408</v>
      </c>
      <c r="F199" t="s">
        <v>410</v>
      </c>
      <c r="G199" t="s">
        <v>414</v>
      </c>
      <c r="H199" t="s">
        <v>415</v>
      </c>
      <c r="I199" t="s">
        <v>363</v>
      </c>
      <c r="J199" t="s">
        <v>364</v>
      </c>
      <c r="K199" t="s">
        <v>374</v>
      </c>
      <c r="L199">
        <v>204985448</v>
      </c>
      <c r="M199" t="s">
        <v>366</v>
      </c>
      <c r="N199">
        <v>46691</v>
      </c>
    </row>
    <row r="200" spans="1:14">
      <c r="A200" t="s">
        <v>288</v>
      </c>
      <c r="B200" t="s">
        <v>357</v>
      </c>
      <c r="C200" t="s">
        <v>358</v>
      </c>
      <c r="D200" t="s">
        <v>380</v>
      </c>
      <c r="E200" t="s">
        <v>408</v>
      </c>
      <c r="F200" t="s">
        <v>410</v>
      </c>
      <c r="G200" t="s">
        <v>414</v>
      </c>
      <c r="H200" t="s">
        <v>415</v>
      </c>
      <c r="I200" t="s">
        <v>363</v>
      </c>
      <c r="J200" t="s">
        <v>364</v>
      </c>
      <c r="K200" t="s">
        <v>374</v>
      </c>
      <c r="L200">
        <v>204985448</v>
      </c>
      <c r="M200" t="s">
        <v>366</v>
      </c>
      <c r="N200">
        <v>46691</v>
      </c>
    </row>
    <row r="201" spans="1:14">
      <c r="A201" t="s">
        <v>296</v>
      </c>
      <c r="B201" t="s">
        <v>357</v>
      </c>
      <c r="C201" t="s">
        <v>358</v>
      </c>
      <c r="D201" t="s">
        <v>380</v>
      </c>
      <c r="E201" t="s">
        <v>408</v>
      </c>
      <c r="F201" t="s">
        <v>416</v>
      </c>
      <c r="G201" t="s">
        <v>417</v>
      </c>
      <c r="H201" t="s">
        <v>418</v>
      </c>
      <c r="I201" t="s">
        <v>363</v>
      </c>
      <c r="J201" t="s">
        <v>364</v>
      </c>
      <c r="K201" t="s">
        <v>419</v>
      </c>
      <c r="L201">
        <v>92649309</v>
      </c>
      <c r="M201" t="s">
        <v>366</v>
      </c>
      <c r="N201">
        <v>47087</v>
      </c>
    </row>
    <row r="202" spans="1:14">
      <c r="A202" t="s">
        <v>295</v>
      </c>
      <c r="B202" t="s">
        <v>357</v>
      </c>
      <c r="C202" t="s">
        <v>358</v>
      </c>
      <c r="D202" t="s">
        <v>380</v>
      </c>
      <c r="E202" t="s">
        <v>408</v>
      </c>
      <c r="F202" t="s">
        <v>410</v>
      </c>
      <c r="G202" t="s">
        <v>411</v>
      </c>
      <c r="H202" t="s">
        <v>412</v>
      </c>
      <c r="I202" t="s">
        <v>363</v>
      </c>
      <c r="J202" t="s">
        <v>364</v>
      </c>
      <c r="K202" t="s">
        <v>413</v>
      </c>
      <c r="L202">
        <v>204985448</v>
      </c>
      <c r="M202" t="s">
        <v>366</v>
      </c>
      <c r="N202">
        <v>47087</v>
      </c>
    </row>
    <row r="203" spans="1:14">
      <c r="A203" t="s">
        <v>294</v>
      </c>
      <c r="B203" t="s">
        <v>357</v>
      </c>
      <c r="C203" t="s">
        <v>358</v>
      </c>
      <c r="D203" t="s">
        <v>380</v>
      </c>
      <c r="E203" t="s">
        <v>408</v>
      </c>
      <c r="F203" t="s">
        <v>410</v>
      </c>
      <c r="G203" t="s">
        <v>411</v>
      </c>
      <c r="H203" t="s">
        <v>412</v>
      </c>
      <c r="I203" t="s">
        <v>363</v>
      </c>
      <c r="J203" t="s">
        <v>364</v>
      </c>
      <c r="K203" t="s">
        <v>413</v>
      </c>
      <c r="L203">
        <v>204985448</v>
      </c>
      <c r="M203" t="s">
        <v>366</v>
      </c>
      <c r="N203">
        <v>47087</v>
      </c>
    </row>
    <row r="204" spans="1:14">
      <c r="A204" t="s">
        <v>297</v>
      </c>
      <c r="B204" t="s">
        <v>357</v>
      </c>
      <c r="C204" t="s">
        <v>358</v>
      </c>
      <c r="D204" t="s">
        <v>380</v>
      </c>
      <c r="E204" t="s">
        <v>408</v>
      </c>
      <c r="F204" t="s">
        <v>416</v>
      </c>
      <c r="G204" t="s">
        <v>417</v>
      </c>
      <c r="H204" t="s">
        <v>418</v>
      </c>
      <c r="I204" t="s">
        <v>363</v>
      </c>
      <c r="J204" t="s">
        <v>364</v>
      </c>
      <c r="K204" t="s">
        <v>419</v>
      </c>
      <c r="L204">
        <v>92649309</v>
      </c>
      <c r="M204" t="s">
        <v>366</v>
      </c>
      <c r="N204">
        <v>47087</v>
      </c>
    </row>
  </sheetData>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D10D-1D4E-4461-A8F5-4CF91DED1445}">
  <dimension ref="A1:N31"/>
  <sheetViews>
    <sheetView workbookViewId="0">
      <selection activeCell="O20" sqref="O20"/>
    </sheetView>
  </sheetViews>
  <sheetFormatPr defaultRowHeight="13.8"/>
  <cols>
    <col min="11" max="11" width="12.296875" bestFit="1" customWidth="1"/>
    <col min="12" max="12" width="15" bestFit="1" customWidth="1"/>
    <col min="13" max="13" width="14.8984375" customWidth="1"/>
  </cols>
  <sheetData>
    <row r="1" spans="1:14" ht="48">
      <c r="A1" s="40" t="s">
        <v>343</v>
      </c>
      <c r="B1" s="40" t="s">
        <v>344</v>
      </c>
      <c r="C1" s="40" t="s">
        <v>345</v>
      </c>
      <c r="D1" s="40" t="s">
        <v>346</v>
      </c>
      <c r="E1" s="40" t="s">
        <v>347</v>
      </c>
      <c r="F1" s="40" t="s">
        <v>348</v>
      </c>
      <c r="G1" s="41" t="s">
        <v>349</v>
      </c>
      <c r="H1" s="40" t="s">
        <v>350</v>
      </c>
      <c r="I1" s="40" t="s">
        <v>351</v>
      </c>
      <c r="J1" s="40" t="s">
        <v>352</v>
      </c>
      <c r="K1" s="40" t="s">
        <v>353</v>
      </c>
      <c r="L1" s="40" t="s">
        <v>354</v>
      </c>
      <c r="M1" s="41" t="s">
        <v>355</v>
      </c>
      <c r="N1" s="42" t="s">
        <v>356</v>
      </c>
    </row>
    <row r="2" spans="1:14">
      <c r="A2" t="s">
        <v>404</v>
      </c>
      <c r="B2" t="s">
        <v>357</v>
      </c>
      <c r="C2" t="s">
        <v>420</v>
      </c>
      <c r="D2" t="s">
        <v>421</v>
      </c>
      <c r="E2" t="s">
        <v>422</v>
      </c>
      <c r="F2" t="s">
        <v>423</v>
      </c>
      <c r="G2" s="43" t="s">
        <v>424</v>
      </c>
      <c r="H2" t="s">
        <v>425</v>
      </c>
      <c r="I2" t="s">
        <v>426</v>
      </c>
      <c r="J2" t="s">
        <v>395</v>
      </c>
      <c r="L2">
        <v>205702643</v>
      </c>
      <c r="M2" s="43" t="s">
        <v>427</v>
      </c>
      <c r="N2" s="44"/>
    </row>
    <row r="3" spans="1:14">
      <c r="A3" t="s">
        <v>404</v>
      </c>
      <c r="B3" t="s">
        <v>357</v>
      </c>
      <c r="C3" t="s">
        <v>420</v>
      </c>
      <c r="D3" t="s">
        <v>421</v>
      </c>
      <c r="E3" t="s">
        <v>422</v>
      </c>
      <c r="F3" t="s">
        <v>423</v>
      </c>
      <c r="G3" s="43" t="s">
        <v>428</v>
      </c>
      <c r="H3" t="s">
        <v>429</v>
      </c>
      <c r="I3" t="s">
        <v>426</v>
      </c>
      <c r="J3" t="s">
        <v>395</v>
      </c>
      <c r="L3">
        <v>205702643</v>
      </c>
      <c r="M3" s="43" t="s">
        <v>427</v>
      </c>
      <c r="N3" s="44"/>
    </row>
    <row r="4" spans="1:14">
      <c r="A4" t="s">
        <v>404</v>
      </c>
      <c r="B4" t="s">
        <v>357</v>
      </c>
      <c r="C4" t="s">
        <v>420</v>
      </c>
      <c r="D4" t="s">
        <v>421</v>
      </c>
      <c r="E4" t="s">
        <v>422</v>
      </c>
      <c r="F4" t="s">
        <v>430</v>
      </c>
      <c r="G4" s="43" t="s">
        <v>431</v>
      </c>
      <c r="H4" t="s">
        <v>432</v>
      </c>
      <c r="I4" t="s">
        <v>426</v>
      </c>
      <c r="J4" t="s">
        <v>395</v>
      </c>
      <c r="L4">
        <v>205702643</v>
      </c>
      <c r="M4" s="43" t="s">
        <v>427</v>
      </c>
      <c r="N4" s="44"/>
    </row>
    <row r="5" spans="1:14">
      <c r="A5" t="s">
        <v>404</v>
      </c>
      <c r="B5" t="s">
        <v>357</v>
      </c>
      <c r="C5" t="s">
        <v>420</v>
      </c>
      <c r="D5" t="s">
        <v>421</v>
      </c>
      <c r="E5" t="s">
        <v>422</v>
      </c>
      <c r="F5" t="s">
        <v>423</v>
      </c>
      <c r="G5" s="43" t="s">
        <v>433</v>
      </c>
      <c r="H5" t="s">
        <v>434</v>
      </c>
      <c r="I5" t="s">
        <v>426</v>
      </c>
      <c r="J5" t="s">
        <v>395</v>
      </c>
      <c r="L5">
        <v>205702643</v>
      </c>
      <c r="M5" s="43" t="s">
        <v>427</v>
      </c>
      <c r="N5" s="44"/>
    </row>
    <row r="6" spans="1:14">
      <c r="A6" t="s">
        <v>404</v>
      </c>
      <c r="B6" t="s">
        <v>357</v>
      </c>
      <c r="C6" t="s">
        <v>420</v>
      </c>
      <c r="D6" t="s">
        <v>421</v>
      </c>
      <c r="E6" t="s">
        <v>422</v>
      </c>
      <c r="F6" t="s">
        <v>423</v>
      </c>
      <c r="G6" s="43" t="s">
        <v>435</v>
      </c>
      <c r="H6" t="s">
        <v>436</v>
      </c>
      <c r="I6" t="s">
        <v>426</v>
      </c>
      <c r="J6" t="s">
        <v>395</v>
      </c>
      <c r="L6">
        <v>205702643</v>
      </c>
      <c r="M6" s="43" t="s">
        <v>427</v>
      </c>
      <c r="N6" s="44"/>
    </row>
    <row r="7" spans="1:14">
      <c r="A7" t="s">
        <v>404</v>
      </c>
      <c r="B7" t="s">
        <v>357</v>
      </c>
      <c r="C7" t="s">
        <v>420</v>
      </c>
      <c r="D7" t="s">
        <v>421</v>
      </c>
      <c r="E7" t="s">
        <v>422</v>
      </c>
      <c r="F7" t="s">
        <v>423</v>
      </c>
      <c r="G7" s="43" t="s">
        <v>437</v>
      </c>
      <c r="H7" t="s">
        <v>438</v>
      </c>
      <c r="I7" t="s">
        <v>426</v>
      </c>
      <c r="J7" t="s">
        <v>395</v>
      </c>
      <c r="L7">
        <v>205702643</v>
      </c>
      <c r="M7" s="43" t="s">
        <v>427</v>
      </c>
      <c r="N7" s="44"/>
    </row>
    <row r="8" spans="1:14">
      <c r="A8" t="s">
        <v>404</v>
      </c>
      <c r="B8" t="s">
        <v>357</v>
      </c>
      <c r="C8" t="s">
        <v>420</v>
      </c>
      <c r="D8" t="s">
        <v>421</v>
      </c>
      <c r="E8" t="s">
        <v>439</v>
      </c>
      <c r="F8" t="s">
        <v>440</v>
      </c>
      <c r="G8" s="43" t="s">
        <v>441</v>
      </c>
      <c r="H8" t="s">
        <v>442</v>
      </c>
      <c r="I8" t="s">
        <v>426</v>
      </c>
      <c r="J8" t="s">
        <v>395</v>
      </c>
      <c r="L8">
        <v>205702643</v>
      </c>
      <c r="M8" s="43" t="s">
        <v>443</v>
      </c>
      <c r="N8" s="44"/>
    </row>
    <row r="9" spans="1:14">
      <c r="A9" t="s">
        <v>404</v>
      </c>
      <c r="B9" t="s">
        <v>357</v>
      </c>
      <c r="C9" t="s">
        <v>420</v>
      </c>
      <c r="D9" t="s">
        <v>421</v>
      </c>
      <c r="E9" t="s">
        <v>439</v>
      </c>
      <c r="F9" t="s">
        <v>440</v>
      </c>
      <c r="G9" s="43" t="s">
        <v>444</v>
      </c>
      <c r="H9" t="s">
        <v>445</v>
      </c>
      <c r="I9" t="s">
        <v>426</v>
      </c>
      <c r="J9" t="s">
        <v>395</v>
      </c>
      <c r="L9">
        <v>205702643</v>
      </c>
      <c r="M9" s="43" t="s">
        <v>443</v>
      </c>
      <c r="N9" s="44"/>
    </row>
    <row r="10" spans="1:14">
      <c r="A10" t="s">
        <v>404</v>
      </c>
      <c r="B10" t="s">
        <v>357</v>
      </c>
      <c r="C10" t="s">
        <v>420</v>
      </c>
      <c r="D10" t="s">
        <v>421</v>
      </c>
      <c r="E10" t="s">
        <v>439</v>
      </c>
      <c r="F10" t="s">
        <v>440</v>
      </c>
      <c r="G10" s="43" t="s">
        <v>446</v>
      </c>
      <c r="H10" t="s">
        <v>447</v>
      </c>
      <c r="I10" t="s">
        <v>426</v>
      </c>
      <c r="J10" t="s">
        <v>395</v>
      </c>
      <c r="L10">
        <v>205702643</v>
      </c>
      <c r="M10" s="43" t="s">
        <v>443</v>
      </c>
      <c r="N10" s="44"/>
    </row>
    <row r="11" spans="1:14">
      <c r="A11" t="s">
        <v>404</v>
      </c>
      <c r="B11" t="s">
        <v>357</v>
      </c>
      <c r="C11" t="s">
        <v>420</v>
      </c>
      <c r="D11" t="s">
        <v>421</v>
      </c>
      <c r="E11" t="s">
        <v>439</v>
      </c>
      <c r="F11" t="s">
        <v>440</v>
      </c>
      <c r="G11" s="43" t="s">
        <v>448</v>
      </c>
      <c r="H11" t="s">
        <v>449</v>
      </c>
      <c r="I11" t="s">
        <v>426</v>
      </c>
      <c r="J11" t="s">
        <v>395</v>
      </c>
      <c r="L11">
        <v>205702643</v>
      </c>
      <c r="M11" s="43" t="s">
        <v>443</v>
      </c>
      <c r="N11" s="44"/>
    </row>
    <row r="12" spans="1:14">
      <c r="A12" t="s">
        <v>404</v>
      </c>
      <c r="B12" t="s">
        <v>357</v>
      </c>
      <c r="C12" t="s">
        <v>420</v>
      </c>
      <c r="D12" t="s">
        <v>421</v>
      </c>
      <c r="E12" t="s">
        <v>439</v>
      </c>
      <c r="F12" t="s">
        <v>440</v>
      </c>
      <c r="G12" s="43" t="s">
        <v>450</v>
      </c>
      <c r="H12" t="s">
        <v>451</v>
      </c>
      <c r="I12" t="s">
        <v>426</v>
      </c>
      <c r="J12" t="s">
        <v>395</v>
      </c>
      <c r="L12">
        <v>205702643</v>
      </c>
      <c r="M12" s="43" t="s">
        <v>443</v>
      </c>
      <c r="N12" s="44"/>
    </row>
    <row r="13" spans="1:14">
      <c r="A13" t="s">
        <v>404</v>
      </c>
      <c r="B13" t="s">
        <v>357</v>
      </c>
      <c r="C13" t="s">
        <v>420</v>
      </c>
      <c r="D13" t="s">
        <v>421</v>
      </c>
      <c r="E13" t="s">
        <v>439</v>
      </c>
      <c r="F13" t="s">
        <v>440</v>
      </c>
      <c r="G13" s="43" t="s">
        <v>452</v>
      </c>
      <c r="H13" t="s">
        <v>453</v>
      </c>
      <c r="I13" t="s">
        <v>426</v>
      </c>
      <c r="J13" t="s">
        <v>395</v>
      </c>
      <c r="L13">
        <v>205702643</v>
      </c>
      <c r="M13" s="43" t="s">
        <v>443</v>
      </c>
      <c r="N13" s="44"/>
    </row>
    <row r="14" spans="1:14">
      <c r="A14" t="s">
        <v>404</v>
      </c>
      <c r="B14" t="s">
        <v>357</v>
      </c>
      <c r="C14" t="s">
        <v>420</v>
      </c>
      <c r="D14" t="s">
        <v>421</v>
      </c>
      <c r="E14" t="s">
        <v>439</v>
      </c>
      <c r="F14" t="s">
        <v>440</v>
      </c>
      <c r="G14" s="43" t="s">
        <v>454</v>
      </c>
      <c r="H14" t="s">
        <v>455</v>
      </c>
      <c r="I14" t="s">
        <v>426</v>
      </c>
      <c r="J14" t="s">
        <v>395</v>
      </c>
      <c r="L14">
        <v>205702643</v>
      </c>
      <c r="M14" s="43" t="s">
        <v>443</v>
      </c>
      <c r="N14" s="44"/>
    </row>
    <row r="15" spans="1:14">
      <c r="A15" t="s">
        <v>404</v>
      </c>
      <c r="B15" t="s">
        <v>357</v>
      </c>
      <c r="C15" t="s">
        <v>420</v>
      </c>
      <c r="D15" t="s">
        <v>421</v>
      </c>
      <c r="E15" t="s">
        <v>439</v>
      </c>
      <c r="F15" t="s">
        <v>456</v>
      </c>
      <c r="G15" s="43" t="s">
        <v>457</v>
      </c>
      <c r="H15" t="s">
        <v>458</v>
      </c>
      <c r="I15" t="s">
        <v>426</v>
      </c>
      <c r="J15" t="s">
        <v>395</v>
      </c>
      <c r="L15">
        <v>205702643</v>
      </c>
      <c r="M15" s="43" t="s">
        <v>443</v>
      </c>
      <c r="N15" s="44"/>
    </row>
    <row r="16" spans="1:14">
      <c r="A16" t="s">
        <v>404</v>
      </c>
      <c r="B16" t="s">
        <v>357</v>
      </c>
      <c r="C16" t="s">
        <v>420</v>
      </c>
      <c r="D16" t="s">
        <v>421</v>
      </c>
      <c r="E16" t="s">
        <v>439</v>
      </c>
      <c r="F16" t="s">
        <v>456</v>
      </c>
      <c r="G16" s="43" t="s">
        <v>459</v>
      </c>
      <c r="H16" t="s">
        <v>460</v>
      </c>
      <c r="I16" t="s">
        <v>426</v>
      </c>
      <c r="J16" t="s">
        <v>395</v>
      </c>
      <c r="L16">
        <v>205702643</v>
      </c>
      <c r="M16" s="43" t="s">
        <v>443</v>
      </c>
      <c r="N16" s="44"/>
    </row>
    <row r="17" spans="1:14">
      <c r="A17" t="s">
        <v>404</v>
      </c>
      <c r="B17" t="s">
        <v>357</v>
      </c>
      <c r="C17" t="s">
        <v>420</v>
      </c>
      <c r="D17" t="s">
        <v>421</v>
      </c>
      <c r="E17" t="s">
        <v>461</v>
      </c>
      <c r="F17" t="s">
        <v>462</v>
      </c>
      <c r="G17" s="43" t="s">
        <v>463</v>
      </c>
      <c r="H17" t="s">
        <v>464</v>
      </c>
      <c r="I17" t="s">
        <v>426</v>
      </c>
      <c r="J17" t="s">
        <v>395</v>
      </c>
      <c r="L17">
        <v>205702643</v>
      </c>
      <c r="M17" s="43" t="s">
        <v>443</v>
      </c>
      <c r="N17" s="44"/>
    </row>
    <row r="18" spans="1:14">
      <c r="A18" t="s">
        <v>404</v>
      </c>
      <c r="B18" t="s">
        <v>357</v>
      </c>
      <c r="C18" t="s">
        <v>420</v>
      </c>
      <c r="D18" t="s">
        <v>421</v>
      </c>
      <c r="E18" t="s">
        <v>461</v>
      </c>
      <c r="F18" t="s">
        <v>465</v>
      </c>
      <c r="G18" s="43" t="s">
        <v>466</v>
      </c>
      <c r="H18" t="s">
        <v>467</v>
      </c>
      <c r="I18" t="s">
        <v>426</v>
      </c>
      <c r="J18" t="s">
        <v>395</v>
      </c>
      <c r="L18">
        <v>205702643</v>
      </c>
      <c r="M18" s="43" t="s">
        <v>443</v>
      </c>
      <c r="N18" s="44"/>
    </row>
    <row r="19" spans="1:14">
      <c r="A19" t="s">
        <v>404</v>
      </c>
      <c r="B19" t="s">
        <v>357</v>
      </c>
      <c r="C19" t="s">
        <v>420</v>
      </c>
      <c r="D19" t="s">
        <v>421</v>
      </c>
      <c r="E19" t="s">
        <v>461</v>
      </c>
      <c r="F19" t="s">
        <v>468</v>
      </c>
      <c r="G19" s="43" t="s">
        <v>469</v>
      </c>
      <c r="H19" t="s">
        <v>470</v>
      </c>
      <c r="I19" t="s">
        <v>426</v>
      </c>
      <c r="J19" t="s">
        <v>395</v>
      </c>
      <c r="L19">
        <v>205702643</v>
      </c>
      <c r="M19" s="43" t="s">
        <v>443</v>
      </c>
      <c r="N19" s="44"/>
    </row>
    <row r="20" spans="1:14">
      <c r="A20" t="s">
        <v>404</v>
      </c>
      <c r="B20" t="s">
        <v>357</v>
      </c>
      <c r="C20" t="s">
        <v>420</v>
      </c>
      <c r="D20" t="s">
        <v>421</v>
      </c>
      <c r="E20" t="s">
        <v>461</v>
      </c>
      <c r="F20" t="s">
        <v>465</v>
      </c>
      <c r="G20" s="43" t="s">
        <v>471</v>
      </c>
      <c r="H20" t="s">
        <v>472</v>
      </c>
      <c r="I20" t="s">
        <v>426</v>
      </c>
      <c r="J20" t="s">
        <v>395</v>
      </c>
      <c r="L20">
        <v>205702643</v>
      </c>
      <c r="M20" s="43" t="s">
        <v>443</v>
      </c>
      <c r="N20" s="44"/>
    </row>
    <row r="21" spans="1:14">
      <c r="A21" t="s">
        <v>404</v>
      </c>
      <c r="B21" t="s">
        <v>357</v>
      </c>
      <c r="C21" t="s">
        <v>420</v>
      </c>
      <c r="D21" t="s">
        <v>421</v>
      </c>
      <c r="E21" t="s">
        <v>461</v>
      </c>
      <c r="F21" t="s">
        <v>473</v>
      </c>
      <c r="G21" s="43" t="s">
        <v>474</v>
      </c>
      <c r="H21" t="s">
        <v>475</v>
      </c>
      <c r="I21" t="s">
        <v>426</v>
      </c>
      <c r="J21" t="s">
        <v>395</v>
      </c>
      <c r="L21">
        <v>205702643</v>
      </c>
      <c r="M21" s="43" t="s">
        <v>443</v>
      </c>
      <c r="N21" s="44"/>
    </row>
    <row r="22" spans="1:14">
      <c r="A22" t="s">
        <v>404</v>
      </c>
      <c r="B22" t="s">
        <v>357</v>
      </c>
      <c r="C22" t="s">
        <v>420</v>
      </c>
      <c r="D22" t="s">
        <v>421</v>
      </c>
      <c r="E22" t="s">
        <v>461</v>
      </c>
      <c r="F22" t="s">
        <v>468</v>
      </c>
      <c r="G22" s="43" t="s">
        <v>476</v>
      </c>
      <c r="H22" t="s">
        <v>477</v>
      </c>
      <c r="I22" t="s">
        <v>426</v>
      </c>
      <c r="J22" t="s">
        <v>395</v>
      </c>
      <c r="L22">
        <v>205702643</v>
      </c>
      <c r="M22" s="43" t="s">
        <v>443</v>
      </c>
      <c r="N22" s="44"/>
    </row>
    <row r="23" spans="1:14">
      <c r="A23" t="s">
        <v>404</v>
      </c>
      <c r="B23" t="s">
        <v>357</v>
      </c>
      <c r="C23" t="s">
        <v>420</v>
      </c>
      <c r="D23" t="s">
        <v>421</v>
      </c>
      <c r="E23" t="s">
        <v>461</v>
      </c>
      <c r="F23" t="s">
        <v>478</v>
      </c>
      <c r="G23" s="43" t="s">
        <v>479</v>
      </c>
      <c r="H23" t="s">
        <v>480</v>
      </c>
      <c r="I23" t="s">
        <v>426</v>
      </c>
      <c r="J23" t="s">
        <v>395</v>
      </c>
      <c r="L23">
        <v>205702643</v>
      </c>
      <c r="M23" s="43" t="s">
        <v>443</v>
      </c>
      <c r="N23" s="44"/>
    </row>
    <row r="24" spans="1:14">
      <c r="A24" t="s">
        <v>404</v>
      </c>
      <c r="B24" t="s">
        <v>357</v>
      </c>
      <c r="C24" t="s">
        <v>420</v>
      </c>
      <c r="D24" t="s">
        <v>421</v>
      </c>
      <c r="E24" t="s">
        <v>439</v>
      </c>
      <c r="F24" t="s">
        <v>456</v>
      </c>
      <c r="G24" s="43" t="s">
        <v>481</v>
      </c>
      <c r="H24" t="s">
        <v>482</v>
      </c>
      <c r="I24" t="s">
        <v>426</v>
      </c>
      <c r="J24" t="s">
        <v>395</v>
      </c>
      <c r="L24">
        <v>205702643</v>
      </c>
      <c r="M24" s="43" t="s">
        <v>443</v>
      </c>
      <c r="N24" s="44"/>
    </row>
    <row r="25" spans="1:14">
      <c r="A25" t="s">
        <v>404</v>
      </c>
      <c r="B25" t="s">
        <v>357</v>
      </c>
      <c r="C25" t="s">
        <v>420</v>
      </c>
      <c r="D25" t="s">
        <v>421</v>
      </c>
      <c r="E25" t="s">
        <v>439</v>
      </c>
      <c r="F25" t="s">
        <v>440</v>
      </c>
      <c r="G25" s="43" t="s">
        <v>483</v>
      </c>
      <c r="H25" t="s">
        <v>484</v>
      </c>
      <c r="I25" t="s">
        <v>426</v>
      </c>
      <c r="J25" t="s">
        <v>395</v>
      </c>
      <c r="L25">
        <v>205702643</v>
      </c>
      <c r="M25" s="43" t="s">
        <v>443</v>
      </c>
      <c r="N25" s="44">
        <v>46507</v>
      </c>
    </row>
    <row r="26" spans="1:14">
      <c r="A26" t="s">
        <v>404</v>
      </c>
      <c r="B26" t="s">
        <v>357</v>
      </c>
      <c r="C26" t="s">
        <v>420</v>
      </c>
      <c r="D26" t="s">
        <v>421</v>
      </c>
      <c r="E26" t="s">
        <v>439</v>
      </c>
      <c r="F26" t="s">
        <v>440</v>
      </c>
      <c r="G26" s="43" t="s">
        <v>485</v>
      </c>
      <c r="H26" t="s">
        <v>486</v>
      </c>
      <c r="I26" t="s">
        <v>426</v>
      </c>
      <c r="J26" t="s">
        <v>395</v>
      </c>
      <c r="L26">
        <v>205702643</v>
      </c>
      <c r="M26" s="43" t="s">
        <v>443</v>
      </c>
      <c r="N26" s="44"/>
    </row>
    <row r="27" spans="1:14">
      <c r="A27" t="s">
        <v>404</v>
      </c>
      <c r="B27" t="s">
        <v>357</v>
      </c>
      <c r="C27" t="s">
        <v>420</v>
      </c>
      <c r="D27" t="s">
        <v>421</v>
      </c>
      <c r="E27" t="s">
        <v>439</v>
      </c>
      <c r="F27" t="s">
        <v>440</v>
      </c>
      <c r="G27" s="43" t="s">
        <v>487</v>
      </c>
      <c r="H27" t="s">
        <v>488</v>
      </c>
      <c r="I27" t="s">
        <v>426</v>
      </c>
      <c r="J27" t="s">
        <v>395</v>
      </c>
      <c r="L27">
        <v>205702643</v>
      </c>
      <c r="M27" s="43" t="s">
        <v>443</v>
      </c>
      <c r="N27" s="44"/>
    </row>
    <row r="28" spans="1:14">
      <c r="A28" t="s">
        <v>404</v>
      </c>
      <c r="B28" t="s">
        <v>357</v>
      </c>
      <c r="C28" t="s">
        <v>420</v>
      </c>
      <c r="D28" t="s">
        <v>421</v>
      </c>
      <c r="E28" t="s">
        <v>439</v>
      </c>
      <c r="F28" t="s">
        <v>440</v>
      </c>
      <c r="G28" s="43" t="s">
        <v>489</v>
      </c>
      <c r="H28" t="s">
        <v>490</v>
      </c>
      <c r="I28" t="s">
        <v>426</v>
      </c>
      <c r="J28" t="s">
        <v>395</v>
      </c>
      <c r="L28">
        <v>205702643</v>
      </c>
      <c r="M28" s="43" t="s">
        <v>443</v>
      </c>
      <c r="N28" s="44"/>
    </row>
    <row r="29" spans="1:14">
      <c r="A29" t="s">
        <v>404</v>
      </c>
      <c r="B29" t="s">
        <v>357</v>
      </c>
      <c r="C29" t="s">
        <v>420</v>
      </c>
      <c r="D29" t="s">
        <v>421</v>
      </c>
      <c r="E29" t="s">
        <v>439</v>
      </c>
      <c r="F29" t="s">
        <v>440</v>
      </c>
      <c r="G29" s="43" t="s">
        <v>491</v>
      </c>
      <c r="H29" t="s">
        <v>492</v>
      </c>
      <c r="I29" t="s">
        <v>426</v>
      </c>
      <c r="J29" t="s">
        <v>395</v>
      </c>
      <c r="L29">
        <v>205702643</v>
      </c>
      <c r="M29" s="43" t="s">
        <v>443</v>
      </c>
      <c r="N29" s="44"/>
    </row>
    <row r="30" spans="1:14">
      <c r="A30" t="s">
        <v>404</v>
      </c>
      <c r="B30" t="s">
        <v>357</v>
      </c>
      <c r="C30" t="s">
        <v>420</v>
      </c>
      <c r="D30" t="s">
        <v>421</v>
      </c>
      <c r="E30" t="s">
        <v>461</v>
      </c>
      <c r="F30" t="s">
        <v>493</v>
      </c>
      <c r="G30" s="43" t="s">
        <v>494</v>
      </c>
      <c r="H30" t="s">
        <v>495</v>
      </c>
      <c r="I30" t="s">
        <v>426</v>
      </c>
      <c r="J30" t="s">
        <v>395</v>
      </c>
      <c r="L30">
        <v>205702643</v>
      </c>
      <c r="M30" s="43" t="s">
        <v>443</v>
      </c>
      <c r="N30" s="44"/>
    </row>
    <row r="31" spans="1:14">
      <c r="A31" t="s">
        <v>404</v>
      </c>
      <c r="B31" t="s">
        <v>357</v>
      </c>
      <c r="C31" t="s">
        <v>420</v>
      </c>
      <c r="D31" t="s">
        <v>421</v>
      </c>
      <c r="E31" t="s">
        <v>461</v>
      </c>
      <c r="F31" t="s">
        <v>493</v>
      </c>
      <c r="G31" s="43" t="s">
        <v>496</v>
      </c>
      <c r="H31" t="s">
        <v>497</v>
      </c>
      <c r="I31" t="s">
        <v>426</v>
      </c>
      <c r="J31" t="s">
        <v>395</v>
      </c>
      <c r="L31">
        <v>205702643</v>
      </c>
      <c r="M31" s="43" t="s">
        <v>443</v>
      </c>
      <c r="N31" s="44"/>
    </row>
  </sheetData>
  <conditionalFormatting sqref="G2:G31">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61B6-8904-41FE-8AEE-158307D8418A}">
  <dimension ref="A1:N2"/>
  <sheetViews>
    <sheetView workbookViewId="0">
      <selection activeCell="D11" sqref="D11"/>
    </sheetView>
  </sheetViews>
  <sheetFormatPr defaultRowHeight="13.8"/>
  <cols>
    <col min="1" max="16" width="20.296875" customWidth="1"/>
  </cols>
  <sheetData>
    <row r="1" spans="1:14" ht="24">
      <c r="A1" s="40" t="s">
        <v>343</v>
      </c>
      <c r="B1" s="40" t="s">
        <v>344</v>
      </c>
      <c r="C1" s="40" t="s">
        <v>345</v>
      </c>
      <c r="D1" s="40" t="s">
        <v>346</v>
      </c>
      <c r="E1" s="40" t="s">
        <v>347</v>
      </c>
      <c r="F1" s="40" t="s">
        <v>348</v>
      </c>
      <c r="G1" s="41" t="s">
        <v>349</v>
      </c>
      <c r="H1" s="40" t="s">
        <v>350</v>
      </c>
      <c r="I1" s="40" t="s">
        <v>351</v>
      </c>
      <c r="J1" s="40" t="s">
        <v>352</v>
      </c>
      <c r="K1" s="40" t="s">
        <v>353</v>
      </c>
      <c r="L1" s="40" t="s">
        <v>354</v>
      </c>
      <c r="M1" s="41" t="s">
        <v>355</v>
      </c>
      <c r="N1" s="42" t="s">
        <v>356</v>
      </c>
    </row>
    <row r="2" spans="1:14" ht="14.4">
      <c r="A2" t="s">
        <v>404</v>
      </c>
      <c r="B2" s="50" t="s">
        <v>357</v>
      </c>
      <c r="C2" s="50" t="s">
        <v>420</v>
      </c>
      <c r="D2" s="50" t="s">
        <v>421</v>
      </c>
      <c r="E2" s="50" t="s">
        <v>461</v>
      </c>
      <c r="F2" s="50" t="s">
        <v>493</v>
      </c>
      <c r="G2" s="50" t="s">
        <v>498</v>
      </c>
      <c r="H2" s="50" t="s">
        <v>499</v>
      </c>
      <c r="I2" s="50" t="s">
        <v>426</v>
      </c>
      <c r="J2" s="50" t="s">
        <v>395</v>
      </c>
      <c r="L2">
        <v>-999</v>
      </c>
      <c r="M2" t="s">
        <v>443</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100EEB9AFE1A4383883BBD996057FA" ma:contentTypeVersion="11" ma:contentTypeDescription="Create a new document." ma:contentTypeScope="" ma:versionID="bade5015f7d058041b8d1cb5a58a1b55">
  <xsd:schema xmlns:xsd="http://www.w3.org/2001/XMLSchema" xmlns:xs="http://www.w3.org/2001/XMLSchema" xmlns:p="http://schemas.microsoft.com/office/2006/metadata/properties" xmlns:ns2="92b894fd-dcf3-45a0-9bb0-c6111e79d38b" xmlns:ns3="a675b0f6-0ce9-4579-a90d-55066f176f27" targetNamespace="http://schemas.microsoft.com/office/2006/metadata/properties" ma:root="true" ma:fieldsID="c00efeb7be751ee70434f5893e69bbf9" ns2:_="" ns3:_="">
    <xsd:import namespace="92b894fd-dcf3-45a0-9bb0-c6111e79d38b"/>
    <xsd:import namespace="a675b0f6-0ce9-4579-a90d-55066f176f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DateandTime" minOccurs="0"/>
                <xsd:element ref="ns2:APDateSent" minOccurs="0"/>
                <xsd:element ref="ns2:Status" minOccurs="0"/>
                <xsd:element ref="ns2:MediaServiceSearchProperties" minOccurs="0"/>
                <xsd:element ref="ns2:InvoiceNumber" minOccurs="0"/>
                <xsd:element ref="ns2:Sentfor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894fd-dcf3-45a0-9bb0-c6111e79d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andTime" ma:index="13" nillable="true" ma:displayName="Date and Time" ma:format="DateTime" ma:internalName="DateandTime">
      <xsd:simpleType>
        <xsd:restriction base="dms:DateTime"/>
      </xsd:simpleType>
    </xsd:element>
    <xsd:element name="APDateSent" ma:index="14" nillable="true" ma:displayName="AP Date Sent" ma:description="Date sent to procurement to process" ma:format="DateTime" ma:internalName="APDateSent">
      <xsd:simpleType>
        <xsd:restriction base="dms:DateTime"/>
      </xsd:simpleType>
    </xsd:element>
    <xsd:element name="Status" ma:index="15" nillable="true" ma:displayName="Status" ma:description="Status of invoice if released or waiting for approval" ma:format="Dropdown" ma:internalName="Status">
      <xsd:simpleType>
        <xsd:restriction base="dms:Choice">
          <xsd:enumeration value="Released"/>
          <xsd:enumeration value="Waiting on Approval"/>
          <xsd:enumeration value="Choice 3"/>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InvoiceNumber" ma:index="17" nillable="true" ma:displayName="Invoice Number" ma:description="Invoice number or id number" ma:format="Dropdown" ma:internalName="InvoiceNumber">
      <xsd:simpleType>
        <xsd:restriction base="dms:Text">
          <xsd:maxLength value="255"/>
        </xsd:restriction>
      </xsd:simpleType>
    </xsd:element>
    <xsd:element name="SentforApproval" ma:index="18" nillable="true" ma:displayName="Sent for Approval" ma:description="Date sent via email to CIO " ma:format="DateOnly" ma:internalName="SentforApproval">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675b0f6-0ce9-4579-a90d-55066f176f2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DateSent xmlns="92b894fd-dcf3-45a0-9bb0-c6111e79d38b" xsi:nil="true"/>
    <Status xmlns="92b894fd-dcf3-45a0-9bb0-c6111e79d38b" xsi:nil="true"/>
    <DateandTime xmlns="92b894fd-dcf3-45a0-9bb0-c6111e79d38b" xsi:nil="true"/>
    <SentforApproval xmlns="92b894fd-dcf3-45a0-9bb0-c6111e79d38b" xsi:nil="true"/>
    <InvoiceNumber xmlns="92b894fd-dcf3-45a0-9bb0-c6111e79d38b" xsi:nil="true"/>
  </documentManagement>
</p:properties>
</file>

<file path=customXml/itemProps1.xml><?xml version="1.0" encoding="utf-8"?>
<ds:datastoreItem xmlns:ds="http://schemas.openxmlformats.org/officeDocument/2006/customXml" ds:itemID="{610634F0-4FFB-48CA-865B-B17F52A1B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894fd-dcf3-45a0-9bb0-c6111e79d38b"/>
    <ds:schemaRef ds:uri="a675b0f6-0ce9-4579-a90d-55066f176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FBAD05-FB82-42E0-AB92-3EAB6B292D8F}">
  <ds:schemaRefs>
    <ds:schemaRef ds:uri="http://schemas.microsoft.com/sharepoint/v3/contenttype/forms"/>
  </ds:schemaRefs>
</ds:datastoreItem>
</file>

<file path=customXml/itemProps3.xml><?xml version="1.0" encoding="utf-8"?>
<ds:datastoreItem xmlns:ds="http://schemas.openxmlformats.org/officeDocument/2006/customXml" ds:itemID="{BECB0979-22D1-4473-A510-E766C21CC9CF}">
  <ds:schemaRefs>
    <ds:schemaRef ds:uri="http://schemas.microsoft.com/office/2006/metadata/properties"/>
    <ds:schemaRef ds:uri="http://schemas.microsoft.com/office/infopath/2007/PartnerControls"/>
    <ds:schemaRef ds:uri="92b894fd-dcf3-45a0-9bb0-c6111e79d38b"/>
  </ds:schemaRefs>
</ds:datastoreItem>
</file>

<file path=docMetadata/LabelInfo.xml><?xml version="1.0" encoding="utf-8"?>
<clbl:labelList xmlns:clbl="http://schemas.microsoft.com/office/2020/mipLabelMetadata">
  <clbl:label id="{b5693419-f9ee-401d-9894-0558ffd26e96}" enabled="0" method="" siteId="{b5693419-f9ee-401d-9894-0558ffd26e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Exhibit A Quote Form</vt:lpstr>
      <vt:lpstr>Contract # 206259113</vt:lpstr>
      <vt:lpstr>Contract #  205702643</vt:lpstr>
      <vt:lpstr>Contract # -999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 Jin Y.</dc:creator>
  <cp:keywords/>
  <dc:description/>
  <cp:lastModifiedBy>Gentile, Elizabeth</cp:lastModifiedBy>
  <cp:revision/>
  <dcterms:created xsi:type="dcterms:W3CDTF">2025-03-28T20:49:08Z</dcterms:created>
  <dcterms:modified xsi:type="dcterms:W3CDTF">2025-06-12T16:55:47Z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0x01010062100EEB9AFE1A4383883BBD996057FA</vt:lpwstr>
  </property>
  <property fmtid="{D5CDD505-2E9C-101B-9397-08002B2CF9AE}" pid="3" name="MediaServiceImageTags">
    <vt:lpwstr/>
  </property>
</Properties>
</file>